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63" i="3" l="1"/>
  <c r="H59" i="3"/>
  <c r="H55" i="3"/>
  <c r="H50" i="3"/>
  <c r="H46" i="3"/>
  <c r="H42" i="3"/>
  <c r="H37" i="3"/>
  <c r="H35" i="3"/>
  <c r="H30" i="3"/>
  <c r="H26" i="3"/>
  <c r="H22" i="3"/>
  <c r="H18" i="3"/>
  <c r="H14" i="3"/>
  <c r="D42" i="3"/>
  <c r="C42" i="3"/>
  <c r="D26" i="3"/>
  <c r="C26" i="3"/>
  <c r="B26" i="3"/>
  <c r="D22" i="3"/>
  <c r="C22" i="3"/>
  <c r="B22" i="3"/>
  <c r="D25" i="3"/>
  <c r="C25" i="3"/>
  <c r="B25" i="3"/>
  <c r="D30" i="3"/>
  <c r="C30" i="3"/>
  <c r="B30" i="3"/>
  <c r="D24" i="3"/>
  <c r="C24" i="3"/>
  <c r="B24" i="3"/>
  <c r="D57" i="3"/>
  <c r="C57" i="3"/>
  <c r="B57" i="3"/>
  <c r="D29" i="3"/>
  <c r="C29" i="3"/>
  <c r="B29" i="3"/>
  <c r="D20" i="3"/>
  <c r="C20" i="3"/>
  <c r="B20" i="3"/>
  <c r="D56" i="3"/>
  <c r="C56" i="3"/>
  <c r="B56" i="3"/>
  <c r="D14" i="3"/>
  <c r="C14" i="3"/>
  <c r="B14" i="3"/>
  <c r="D28" i="3"/>
  <c r="C28" i="3"/>
  <c r="B28" i="3"/>
  <c r="D46" i="3"/>
  <c r="C46" i="3"/>
  <c r="B46" i="3"/>
  <c r="D13" i="3"/>
  <c r="C13" i="3"/>
  <c r="B13" i="3"/>
  <c r="D45" i="3"/>
  <c r="C45" i="3"/>
  <c r="B45" i="3"/>
  <c r="D12" i="3"/>
  <c r="C12" i="3"/>
  <c r="B12" i="3"/>
  <c r="D11" i="3"/>
  <c r="C11" i="3"/>
  <c r="B11" i="3"/>
  <c r="D37" i="3"/>
  <c r="C37" i="3"/>
  <c r="B37" i="3"/>
  <c r="D23" i="3"/>
  <c r="C23" i="3"/>
  <c r="B23" i="3"/>
  <c r="D55" i="3"/>
  <c r="C55" i="3"/>
  <c r="B55" i="3"/>
  <c r="D44" i="3"/>
  <c r="C44" i="3"/>
  <c r="B44" i="3"/>
  <c r="D35" i="3"/>
  <c r="C35" i="3"/>
  <c r="B35" i="3"/>
  <c r="D41" i="3"/>
  <c r="C41" i="3"/>
  <c r="B41" i="3"/>
  <c r="D54" i="3"/>
  <c r="C54" i="3"/>
  <c r="B54" i="3"/>
  <c r="D34" i="3"/>
  <c r="C34" i="3"/>
  <c r="B34" i="3"/>
  <c r="D10" i="3"/>
  <c r="C10" i="3"/>
  <c r="D40" i="3"/>
  <c r="C40" i="3"/>
  <c r="B40" i="3"/>
  <c r="D53" i="3"/>
  <c r="C53" i="3"/>
  <c r="B53" i="3"/>
  <c r="D52" i="3"/>
  <c r="C52" i="3"/>
  <c r="B52" i="3"/>
  <c r="D33" i="3"/>
  <c r="C33" i="3"/>
  <c r="B33" i="3"/>
  <c r="D32" i="3"/>
  <c r="C32" i="3"/>
  <c r="B32" i="3"/>
  <c r="D18" i="3"/>
  <c r="C18" i="3"/>
  <c r="B18" i="3"/>
  <c r="C39" i="3"/>
  <c r="D51" i="3"/>
  <c r="C51" i="3"/>
  <c r="B51" i="3"/>
  <c r="D19" i="3"/>
  <c r="C19" i="3"/>
  <c r="B19" i="3"/>
  <c r="D36" i="3"/>
  <c r="C36" i="3"/>
  <c r="B36" i="3"/>
  <c r="D17" i="3"/>
  <c r="C17" i="3"/>
  <c r="B17" i="3"/>
  <c r="D27" i="3"/>
  <c r="C27" i="3"/>
  <c r="B27" i="3"/>
  <c r="D16" i="3"/>
  <c r="C16" i="3"/>
  <c r="B16" i="3"/>
  <c r="D31" i="3"/>
  <c r="C31" i="3"/>
  <c r="B31" i="3"/>
  <c r="D64" i="3"/>
  <c r="C64" i="3"/>
  <c r="B64" i="3"/>
  <c r="C38" i="3"/>
  <c r="D50" i="3"/>
  <c r="C50" i="3"/>
  <c r="B50" i="3"/>
  <c r="D63" i="3"/>
  <c r="C63" i="3"/>
  <c r="B63" i="3"/>
  <c r="D62" i="3"/>
  <c r="C62" i="3"/>
  <c r="B62" i="3"/>
  <c r="D15" i="3"/>
  <c r="C15" i="3"/>
  <c r="B15" i="3"/>
  <c r="D49" i="3"/>
  <c r="C49" i="3"/>
  <c r="B49" i="3"/>
  <c r="D61" i="3"/>
  <c r="C61" i="3"/>
  <c r="B61" i="3"/>
  <c r="D60" i="3"/>
  <c r="C60" i="3"/>
  <c r="B60" i="3"/>
  <c r="D47" i="3"/>
  <c r="C47" i="3"/>
  <c r="B47" i="3"/>
  <c r="D43" i="3"/>
  <c r="C43" i="3"/>
  <c r="B43" i="3"/>
  <c r="B62" i="2" l="1"/>
  <c r="C62" i="2"/>
  <c r="D62" i="2"/>
  <c r="B53" i="2"/>
  <c r="C53" i="2"/>
  <c r="D53" i="2"/>
  <c r="B63" i="2"/>
  <c r="C63" i="2"/>
  <c r="D63" i="2"/>
  <c r="B61" i="2"/>
  <c r="C61" i="2"/>
  <c r="D61" i="2"/>
  <c r="B49" i="2"/>
  <c r="C49" i="2"/>
  <c r="D49" i="2"/>
  <c r="B51" i="2"/>
  <c r="C51" i="2"/>
  <c r="D51" i="2"/>
  <c r="B48" i="2"/>
  <c r="C48" i="2"/>
  <c r="D48" i="2"/>
  <c r="B42" i="2"/>
  <c r="C42" i="2"/>
  <c r="D42" i="2"/>
  <c r="B54" i="2"/>
  <c r="C54" i="2"/>
  <c r="D54" i="2"/>
  <c r="B56" i="2"/>
  <c r="C56" i="2"/>
  <c r="D56" i="2"/>
  <c r="B47" i="2"/>
  <c r="C47" i="2"/>
  <c r="D47" i="2"/>
  <c r="B59" i="2"/>
  <c r="C59" i="2"/>
  <c r="D59" i="2"/>
  <c r="B55" i="2"/>
  <c r="C55" i="2"/>
  <c r="D55" i="2"/>
  <c r="B45" i="2"/>
  <c r="C45" i="2"/>
  <c r="D45" i="2"/>
  <c r="C64" i="2"/>
  <c r="D64" i="2"/>
  <c r="B52" i="2"/>
  <c r="C52" i="2"/>
  <c r="D52" i="2"/>
  <c r="B43" i="2"/>
  <c r="C43" i="2"/>
  <c r="D43" i="2"/>
  <c r="B50" i="2"/>
  <c r="C50" i="2"/>
  <c r="D50" i="2"/>
  <c r="B34" i="2"/>
  <c r="C34" i="2"/>
  <c r="D34" i="2"/>
  <c r="B28" i="2"/>
  <c r="C28" i="2"/>
  <c r="D28" i="2"/>
  <c r="B44" i="2"/>
  <c r="C44" i="2"/>
  <c r="D44" i="2"/>
  <c r="B46" i="2"/>
  <c r="C46" i="2"/>
  <c r="D46" i="2"/>
  <c r="B38" i="2"/>
  <c r="C38" i="2"/>
  <c r="D38" i="2"/>
  <c r="B39" i="2"/>
  <c r="C39" i="2"/>
  <c r="D39" i="2"/>
  <c r="B33" i="2"/>
  <c r="C33" i="2"/>
  <c r="D33" i="2"/>
  <c r="C29" i="2"/>
  <c r="B35" i="2"/>
  <c r="C35" i="2"/>
  <c r="D35" i="2"/>
  <c r="B41" i="2"/>
  <c r="C41" i="2"/>
  <c r="D41" i="2"/>
  <c r="B25" i="2"/>
  <c r="C25" i="2"/>
  <c r="D25" i="2"/>
  <c r="C36" i="2"/>
  <c r="D36" i="2"/>
  <c r="B27" i="2"/>
  <c r="C27" i="2"/>
  <c r="D27" i="2"/>
  <c r="B37" i="2"/>
  <c r="C37" i="2"/>
  <c r="D37" i="2"/>
  <c r="B26" i="2"/>
  <c r="C26" i="2"/>
  <c r="D26" i="2"/>
  <c r="C20" i="2"/>
  <c r="B32" i="2"/>
  <c r="C32" i="2"/>
  <c r="D32" i="2"/>
  <c r="B18" i="2"/>
  <c r="C18" i="2"/>
  <c r="D18" i="2"/>
  <c r="B19" i="2"/>
  <c r="C19" i="2"/>
  <c r="D19" i="2"/>
  <c r="B23" i="2"/>
  <c r="C23" i="2"/>
  <c r="D23" i="2"/>
  <c r="B40" i="2"/>
  <c r="C40" i="2"/>
  <c r="D40" i="2"/>
  <c r="B30" i="2"/>
  <c r="C30" i="2"/>
  <c r="D30" i="2"/>
  <c r="B21" i="2"/>
  <c r="C21" i="2"/>
  <c r="D21" i="2"/>
  <c r="B17" i="2"/>
  <c r="C17" i="2"/>
  <c r="D17" i="2"/>
  <c r="B16" i="2"/>
  <c r="C16" i="2"/>
  <c r="D16" i="2"/>
  <c r="B31" i="2"/>
  <c r="C31" i="2"/>
  <c r="D31" i="2"/>
  <c r="B22" i="2"/>
  <c r="C22" i="2"/>
  <c r="D22" i="2"/>
  <c r="B24" i="2"/>
  <c r="C24" i="2"/>
  <c r="D24" i="2"/>
  <c r="B15" i="2"/>
  <c r="C15" i="2"/>
  <c r="D15" i="2"/>
  <c r="B10" i="2"/>
  <c r="C10" i="2"/>
  <c r="D10" i="2"/>
  <c r="B12" i="2"/>
  <c r="C12" i="2"/>
  <c r="D12" i="2"/>
  <c r="B13" i="2"/>
  <c r="C13" i="2"/>
  <c r="D13" i="2"/>
  <c r="B11" i="2"/>
  <c r="C11" i="2"/>
  <c r="D11" i="2"/>
</calcChain>
</file>

<file path=xl/sharedStrings.xml><?xml version="1.0" encoding="utf-8"?>
<sst xmlns="http://schemas.openxmlformats.org/spreadsheetml/2006/main" count="685" uniqueCount="195">
  <si>
    <t>Фамилия, Имя</t>
  </si>
  <si>
    <t>ВУЗ</t>
  </si>
  <si>
    <t>Разряд</t>
  </si>
  <si>
    <t>Результат</t>
  </si>
  <si>
    <t>Очки</t>
  </si>
  <si>
    <t>Соревнования по плаванию</t>
  </si>
  <si>
    <t>Женщины</t>
  </si>
  <si>
    <t>Главный судья:</t>
  </si>
  <si>
    <t>Главный секретарь:</t>
  </si>
  <si>
    <t>Фамилия Имя</t>
  </si>
  <si>
    <t>Место</t>
  </si>
  <si>
    <t>ФИ</t>
  </si>
  <si>
    <t>Рез</t>
  </si>
  <si>
    <t>Цыбрий Александра</t>
  </si>
  <si>
    <t>Фатеева Валерия</t>
  </si>
  <si>
    <t>Тимофеева Полина</t>
  </si>
  <si>
    <t>РГУПС</t>
  </si>
  <si>
    <t>Кручинина Наталья</t>
  </si>
  <si>
    <t>Полякова Елизавета</t>
  </si>
  <si>
    <t>Полушина Анна</t>
  </si>
  <si>
    <t>Киприянова Анна</t>
  </si>
  <si>
    <t>СГУПС</t>
  </si>
  <si>
    <t>Кондращенко Мария</t>
  </si>
  <si>
    <t>Скворцова Полина</t>
  </si>
  <si>
    <t>Тенчурина Арина</t>
  </si>
  <si>
    <t>Стрельникова Валентина</t>
  </si>
  <si>
    <t>УрГУПС</t>
  </si>
  <si>
    <t>Редько Екатерина</t>
  </si>
  <si>
    <t>Антропкина Анастасия</t>
  </si>
  <si>
    <t>Сорокина Светлана</t>
  </si>
  <si>
    <t>Рябинина Виктория</t>
  </si>
  <si>
    <t>Танатова Анна</t>
  </si>
  <si>
    <t>МАДИ</t>
  </si>
  <si>
    <t>МГТУ ГА</t>
  </si>
  <si>
    <t>Арсеньева Мария</t>
  </si>
  <si>
    <t>Черепанова Мария</t>
  </si>
  <si>
    <t>СамГУПС</t>
  </si>
  <si>
    <t>Каблукова Елизавета</t>
  </si>
  <si>
    <t>Голубева Дарья</t>
  </si>
  <si>
    <t>Анисимова Анна</t>
  </si>
  <si>
    <t>Буткова Елизавета</t>
  </si>
  <si>
    <t>Лапинкова Полина</t>
  </si>
  <si>
    <t>Год рождения</t>
  </si>
  <si>
    <t>ГР</t>
  </si>
  <si>
    <t>100 М (вольный стиль)</t>
  </si>
  <si>
    <t>ДВГУПС</t>
  </si>
  <si>
    <t>МС</t>
  </si>
  <si>
    <t>1.05,6</t>
  </si>
  <si>
    <t>КМС</t>
  </si>
  <si>
    <t>1.00,6</t>
  </si>
  <si>
    <t>1.03,4</t>
  </si>
  <si>
    <t>Кузина Виктория</t>
  </si>
  <si>
    <t>1.05,3</t>
  </si>
  <si>
    <t>Антонова Анна</t>
  </si>
  <si>
    <t>ОмГУПС</t>
  </si>
  <si>
    <t>1.02,3</t>
  </si>
  <si>
    <t>I</t>
  </si>
  <si>
    <t>1.01,5</t>
  </si>
  <si>
    <t>Антипина Дарья</t>
  </si>
  <si>
    <t>1.00,0</t>
  </si>
  <si>
    <t>1.01,0</t>
  </si>
  <si>
    <t>1.10,5</t>
  </si>
  <si>
    <t>II</t>
  </si>
  <si>
    <t>1.12,5</t>
  </si>
  <si>
    <t>1.15,0</t>
  </si>
  <si>
    <t>Гончарова Виктория</t>
  </si>
  <si>
    <t>1.08,0</t>
  </si>
  <si>
    <t>0.57,5</t>
  </si>
  <si>
    <t>1.10,0</t>
  </si>
  <si>
    <t>Ратникова Александра</t>
  </si>
  <si>
    <t>Ильина Виктория</t>
  </si>
  <si>
    <t>1.12,0</t>
  </si>
  <si>
    <t>Писарева Марина</t>
  </si>
  <si>
    <t>СГУВТ</t>
  </si>
  <si>
    <t>1.02,0</t>
  </si>
  <si>
    <t>Стадник Лидия</t>
  </si>
  <si>
    <t>0.59,5</t>
  </si>
  <si>
    <t>Карпачева Маргарита</t>
  </si>
  <si>
    <t>0.58,7</t>
  </si>
  <si>
    <t>1.04,0</t>
  </si>
  <si>
    <t>Волкова Виктория</t>
  </si>
  <si>
    <t>СПбГУ ГА</t>
  </si>
  <si>
    <t>1.13,0</t>
  </si>
  <si>
    <t xml:space="preserve">Листова Алина </t>
  </si>
  <si>
    <t>1.14,5</t>
  </si>
  <si>
    <t>Ступак Любовь</t>
  </si>
  <si>
    <t>УИ ГА</t>
  </si>
  <si>
    <t>1.26,0</t>
  </si>
  <si>
    <t>Соколова Дарья</t>
  </si>
  <si>
    <t>1.40,0</t>
  </si>
  <si>
    <t>Забидина Алина</t>
  </si>
  <si>
    <t>Серебровская Екатерина</t>
  </si>
  <si>
    <t>1.23,0</t>
  </si>
  <si>
    <t>Лунева Елена</t>
  </si>
  <si>
    <t>ГУМРФ им. Адм.С.О.Макарова</t>
  </si>
  <si>
    <t>1.05,0</t>
  </si>
  <si>
    <t>Лоцман Елизавета</t>
  </si>
  <si>
    <t>1.06,0</t>
  </si>
  <si>
    <t>Ховина Кристина</t>
  </si>
  <si>
    <t>1.07,0</t>
  </si>
  <si>
    <t>Лаугина Наталья</t>
  </si>
  <si>
    <t>1.08,00</t>
  </si>
  <si>
    <t>Арендова Юлия</t>
  </si>
  <si>
    <t>Бессонова Ксения</t>
  </si>
  <si>
    <t>1.03,0</t>
  </si>
  <si>
    <t>Семенкова София</t>
  </si>
  <si>
    <t>Чирикова Анна</t>
  </si>
  <si>
    <t>Зимарёва Анастасия</t>
  </si>
  <si>
    <t>1.09,0</t>
  </si>
  <si>
    <t>МГУПС (МИИТ)</t>
  </si>
  <si>
    <t>01.05,0</t>
  </si>
  <si>
    <t>1.04,05</t>
  </si>
  <si>
    <t>Асанова Зарина</t>
  </si>
  <si>
    <t>Демина Александра</t>
  </si>
  <si>
    <t>УрГУПС в/к</t>
  </si>
  <si>
    <t>01.03,0</t>
  </si>
  <si>
    <t>Мухаметова Виктория</t>
  </si>
  <si>
    <t>0.56,90</t>
  </si>
  <si>
    <t>1.00,70</t>
  </si>
  <si>
    <t>1.04,00</t>
  </si>
  <si>
    <t>Сутягина Полина</t>
  </si>
  <si>
    <t>1.00,20</t>
  </si>
  <si>
    <t xml:space="preserve">IX ОБЩЕРОССИЙСКАЯ СПАРТАКИАДА СТУДЕНТОВ ТРАНСПОРТНЫХ ВУЗОВ </t>
  </si>
  <si>
    <t>3 декабря 2017 г.</t>
  </si>
  <si>
    <t>Суднева Елена</t>
  </si>
  <si>
    <t>0.55,8</t>
  </si>
  <si>
    <t>0.55,9</t>
  </si>
  <si>
    <t>Васильчук Любовь</t>
  </si>
  <si>
    <t>0.59,1</t>
  </si>
  <si>
    <t>0.59,41</t>
  </si>
  <si>
    <t>01.00,0</t>
  </si>
  <si>
    <t>01.00,7</t>
  </si>
  <si>
    <t>01.01,0</t>
  </si>
  <si>
    <t>Малова Арина</t>
  </si>
  <si>
    <t>01.01,5</t>
  </si>
  <si>
    <t>Бузова Ольга</t>
  </si>
  <si>
    <t>01.01,9</t>
  </si>
  <si>
    <t>Узякова Юлия</t>
  </si>
  <si>
    <t>01.02,0</t>
  </si>
  <si>
    <t>01.02,3</t>
  </si>
  <si>
    <t>Поротикова Оксана</t>
  </si>
  <si>
    <t>01.02,4</t>
  </si>
  <si>
    <t>Федосеева Лилия</t>
  </si>
  <si>
    <t>ИрГУПС</t>
  </si>
  <si>
    <t>Коробова Ольга</t>
  </si>
  <si>
    <t>01.03,5</t>
  </si>
  <si>
    <t>Латыпова Илина</t>
  </si>
  <si>
    <t>01.04,0</t>
  </si>
  <si>
    <t>Головачева Евгения</t>
  </si>
  <si>
    <t>ПГУПС</t>
  </si>
  <si>
    <t>Пчелкина Кристина</t>
  </si>
  <si>
    <t>РУТ (МИИТ)</t>
  </si>
  <si>
    <t>01.05,5</t>
  </si>
  <si>
    <t>01.07,0</t>
  </si>
  <si>
    <t>Матвеева Екатерина</t>
  </si>
  <si>
    <t>01.07,5</t>
  </si>
  <si>
    <t>Воронова Полина</t>
  </si>
  <si>
    <t>01.08,0</t>
  </si>
  <si>
    <t>Ефремычева Валерия</t>
  </si>
  <si>
    <t>Ефремычева Екатерина</t>
  </si>
  <si>
    <t>Горелова Анастасия</t>
  </si>
  <si>
    <t>01.09,0</t>
  </si>
  <si>
    <t>01.10,0</t>
  </si>
  <si>
    <t>Марущак Мария</t>
  </si>
  <si>
    <t>лоцман Елизавета</t>
  </si>
  <si>
    <t>Пенкина Вероника</t>
  </si>
  <si>
    <t>Вронцова Анна</t>
  </si>
  <si>
    <t>01.11,5</t>
  </si>
  <si>
    <t>01.12,0</t>
  </si>
  <si>
    <t>III</t>
  </si>
  <si>
    <t>Ховина Кристиина</t>
  </si>
  <si>
    <t>Китаева Юлия</t>
  </si>
  <si>
    <t>Семенкова Софья</t>
  </si>
  <si>
    <t>01.13,0</t>
  </si>
  <si>
    <t>Кевбрина Ольга</t>
  </si>
  <si>
    <t>01.15,0</t>
  </si>
  <si>
    <t>Жгилева Светлана</t>
  </si>
  <si>
    <t>01.16,0</t>
  </si>
  <si>
    <t>Елманова Ксения</t>
  </si>
  <si>
    <t>01.18,0</t>
  </si>
  <si>
    <t>01.20,0</t>
  </si>
  <si>
    <t>Колесникова Мария</t>
  </si>
  <si>
    <t>01.21,0</t>
  </si>
  <si>
    <t>Шестакова Дарья</t>
  </si>
  <si>
    <t>01.34,0</t>
  </si>
  <si>
    <t>Iю</t>
  </si>
  <si>
    <t>Агеева Александра</t>
  </si>
  <si>
    <t>И.А. Артамонова</t>
  </si>
  <si>
    <t>н/с</t>
  </si>
  <si>
    <t>-</t>
  </si>
  <si>
    <t>ИТОГОВЫЙ ПРОТОКОЛ</t>
  </si>
  <si>
    <t>С.М. Никитина</t>
  </si>
  <si>
    <t>Воронцова Анна</t>
  </si>
  <si>
    <t>Латыпова Элина</t>
  </si>
  <si>
    <t>IIю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</si>
</sst>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7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Calibri"/>
      <family val="2"/>
      <charset val="204"/>
    </font>
    <font>
      <i/>
      <u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0" fontId="6" fillId="0" borderId="1" xfId="0" applyFont="1" applyFill="1" applyBorder="1"/>
    <xf numFmtId="47" fontId="0" fillId="0" borderId="0" xfId="0" applyNumberFormat="1" applyFill="1"/>
    <xf numFmtId="0" fontId="0" fillId="0" borderId="0" xfId="0" applyFill="1" applyAlignment="1">
      <alignment horizontal="center" vertical="center"/>
    </xf>
    <xf numFmtId="47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0" fillId="0" borderId="1" xfId="0" applyNumberFormat="1" applyFill="1" applyBorder="1"/>
    <xf numFmtId="0" fontId="0" fillId="0" borderId="2" xfId="0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2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4" xfId="0" applyFill="1" applyBorder="1"/>
    <xf numFmtId="0" fontId="0" fillId="0" borderId="4" xfId="0" applyNumberFormat="1" applyFill="1" applyBorder="1"/>
    <xf numFmtId="16" fontId="6" fillId="0" borderId="0" xfId="0" applyNumberFormat="1" applyFont="1" applyFill="1"/>
    <xf numFmtId="0" fontId="5" fillId="0" borderId="0" xfId="0" applyFont="1" applyFill="1"/>
    <xf numFmtId="47" fontId="5" fillId="0" borderId="0" xfId="0" applyNumberFormat="1" applyFont="1" applyFill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0" xfId="0" applyNumberFormat="1"/>
    <xf numFmtId="0" fontId="0" fillId="0" borderId="2" xfId="0" applyNumberFormat="1" applyFill="1" applyBorder="1" applyAlignment="1">
      <alignment horizontal="center" vertical="center" textRotation="90"/>
    </xf>
    <xf numFmtId="164" fontId="0" fillId="0" borderId="2" xfId="0" applyNumberForma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Fill="1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left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2"/>
  <sheetViews>
    <sheetView zoomScale="70" zoomScaleNormal="70" workbookViewId="0">
      <selection sqref="A1:I73"/>
    </sheetView>
  </sheetViews>
  <sheetFormatPr defaultRowHeight="15" x14ac:dyDescent="0.25"/>
  <cols>
    <col min="1" max="1" width="4.42578125" style="2" customWidth="1"/>
    <col min="2" max="2" width="6.42578125" style="6" customWidth="1"/>
    <col min="3" max="3" width="24.5703125" style="8" customWidth="1"/>
    <col min="4" max="4" width="20.140625" style="2" customWidth="1"/>
    <col min="5" max="5" width="7.140625" style="9" customWidth="1"/>
    <col min="6" max="6" width="6.140625" style="10" customWidth="1"/>
    <col min="7" max="7" width="9" style="11" customWidth="1"/>
    <col min="8" max="8" width="10.28515625" style="7" customWidth="1"/>
    <col min="9" max="9" width="6.42578125" style="2" customWidth="1"/>
    <col min="10" max="11" width="3.42578125" style="2" hidden="1" customWidth="1"/>
    <col min="12" max="12" width="26.28515625" style="2" hidden="1" customWidth="1"/>
    <col min="13" max="13" width="30.5703125" style="2" hidden="1" customWidth="1"/>
    <col min="14" max="14" width="10.5703125" style="2" hidden="1" customWidth="1"/>
    <col min="15" max="15" width="5.5703125" style="12" hidden="1" customWidth="1"/>
    <col min="16" max="16" width="8" style="12" hidden="1" customWidth="1"/>
    <col min="17" max="17" width="26.28515625" style="2" hidden="1" customWidth="1"/>
    <col min="18" max="18" width="30.5703125" style="2" hidden="1" customWidth="1"/>
    <col min="19" max="19" width="7.7109375" style="5" hidden="1" customWidth="1"/>
    <col min="20" max="20" width="5.5703125" style="2" hidden="1" customWidth="1"/>
    <col min="21" max="21" width="8" style="2" hidden="1" customWidth="1"/>
    <col min="22" max="22" width="7.7109375" style="2" hidden="1" customWidth="1"/>
    <col min="23" max="16384" width="9.140625" style="2"/>
  </cols>
  <sheetData>
    <row r="1" spans="10:22" ht="36" customHeight="1" x14ac:dyDescent="0.25">
      <c r="L1" s="3" t="s">
        <v>186</v>
      </c>
      <c r="M1" s="4" t="s">
        <v>32</v>
      </c>
      <c r="N1" s="3" t="s">
        <v>175</v>
      </c>
      <c r="O1" s="3">
        <v>1999</v>
      </c>
      <c r="P1" s="3" t="s">
        <v>62</v>
      </c>
    </row>
    <row r="2" spans="10:22" x14ac:dyDescent="0.25">
      <c r="L2" s="3" t="s">
        <v>176</v>
      </c>
      <c r="M2" s="4" t="s">
        <v>143</v>
      </c>
      <c r="N2" s="3" t="s">
        <v>177</v>
      </c>
      <c r="O2" s="3">
        <v>1997</v>
      </c>
      <c r="P2" s="3" t="s">
        <v>169</v>
      </c>
    </row>
    <row r="3" spans="10:22" ht="6" customHeight="1" x14ac:dyDescent="0.25">
      <c r="L3" s="3" t="s">
        <v>178</v>
      </c>
      <c r="M3" s="4" t="s">
        <v>143</v>
      </c>
      <c r="N3" s="3" t="s">
        <v>179</v>
      </c>
      <c r="O3" s="3">
        <v>1997</v>
      </c>
      <c r="P3" s="3" t="s">
        <v>169</v>
      </c>
    </row>
    <row r="4" spans="10:22" ht="14.25" customHeight="1" x14ac:dyDescent="0.25">
      <c r="L4" s="3" t="s">
        <v>91</v>
      </c>
      <c r="M4" s="4" t="s">
        <v>86</v>
      </c>
      <c r="N4" s="3" t="s">
        <v>180</v>
      </c>
      <c r="O4" s="3">
        <v>1997</v>
      </c>
      <c r="P4" s="3" t="s">
        <v>56</v>
      </c>
    </row>
    <row r="5" spans="10:22" x14ac:dyDescent="0.25">
      <c r="L5" s="3" t="s">
        <v>181</v>
      </c>
      <c r="M5" s="4" t="s">
        <v>86</v>
      </c>
      <c r="N5" s="3" t="s">
        <v>182</v>
      </c>
      <c r="O5" s="3">
        <v>1997</v>
      </c>
      <c r="P5" s="3" t="s">
        <v>62</v>
      </c>
    </row>
    <row r="6" spans="10:22" ht="7.5" customHeight="1" x14ac:dyDescent="0.25">
      <c r="L6" s="3" t="s">
        <v>183</v>
      </c>
      <c r="M6" s="4" t="s">
        <v>143</v>
      </c>
      <c r="N6" s="3" t="s">
        <v>184</v>
      </c>
      <c r="O6" s="3">
        <v>1995</v>
      </c>
      <c r="P6" s="3" t="s">
        <v>185</v>
      </c>
    </row>
    <row r="8" spans="10:22" ht="9.75" customHeight="1" x14ac:dyDescent="0.25"/>
    <row r="9" spans="10:22" ht="88.5" customHeight="1" x14ac:dyDescent="0.25">
      <c r="J9" s="1" t="s">
        <v>10</v>
      </c>
      <c r="K9" s="1"/>
      <c r="L9" s="13" t="s">
        <v>9</v>
      </c>
      <c r="M9" s="14" t="s">
        <v>1</v>
      </c>
      <c r="N9" s="1" t="s">
        <v>3</v>
      </c>
      <c r="O9" s="1" t="s">
        <v>43</v>
      </c>
      <c r="P9" s="1" t="s">
        <v>2</v>
      </c>
      <c r="Q9" s="2" t="s">
        <v>11</v>
      </c>
      <c r="R9" s="2" t="s">
        <v>1</v>
      </c>
      <c r="S9" s="5" t="s">
        <v>12</v>
      </c>
      <c r="T9" s="1" t="s">
        <v>43</v>
      </c>
      <c r="U9" s="1" t="s">
        <v>2</v>
      </c>
    </row>
    <row r="10" spans="10:22" x14ac:dyDescent="0.25">
      <c r="J10" s="2">
        <v>1</v>
      </c>
      <c r="K10" s="2">
        <v>1</v>
      </c>
      <c r="L10" s="3" t="s">
        <v>124</v>
      </c>
      <c r="M10" s="4" t="s">
        <v>26</v>
      </c>
      <c r="N10" s="3" t="s">
        <v>125</v>
      </c>
      <c r="O10" s="3">
        <v>1999</v>
      </c>
      <c r="P10" s="3" t="s">
        <v>46</v>
      </c>
      <c r="Q10" s="3" t="s">
        <v>116</v>
      </c>
      <c r="R10" s="3" t="s">
        <v>26</v>
      </c>
      <c r="S10" s="3" t="s">
        <v>117</v>
      </c>
      <c r="T10" s="3">
        <v>1998</v>
      </c>
      <c r="U10" s="3" t="s">
        <v>46</v>
      </c>
      <c r="V10" s="3" t="s">
        <v>47</v>
      </c>
    </row>
    <row r="11" spans="10:22" x14ac:dyDescent="0.25">
      <c r="J11" s="2">
        <v>2</v>
      </c>
      <c r="K11" s="2">
        <v>2</v>
      </c>
      <c r="L11" s="3" t="s">
        <v>116</v>
      </c>
      <c r="M11" s="4" t="s">
        <v>26</v>
      </c>
      <c r="N11" s="3" t="s">
        <v>126</v>
      </c>
      <c r="O11" s="3">
        <v>1998</v>
      </c>
      <c r="P11" s="3" t="s">
        <v>46</v>
      </c>
      <c r="Q11" s="3" t="s">
        <v>34</v>
      </c>
      <c r="R11" s="3" t="s">
        <v>36</v>
      </c>
      <c r="S11" s="3" t="s">
        <v>67</v>
      </c>
      <c r="T11" s="3">
        <v>1944</v>
      </c>
      <c r="U11" s="3" t="s">
        <v>46</v>
      </c>
      <c r="V11" s="3" t="s">
        <v>49</v>
      </c>
    </row>
    <row r="12" spans="10:22" x14ac:dyDescent="0.25">
      <c r="J12" s="2">
        <v>3</v>
      </c>
      <c r="K12" s="2">
        <v>3</v>
      </c>
      <c r="L12" s="3" t="s">
        <v>34</v>
      </c>
      <c r="M12" s="4" t="s">
        <v>36</v>
      </c>
      <c r="N12" s="3" t="s">
        <v>67</v>
      </c>
      <c r="O12" s="3">
        <v>1994</v>
      </c>
      <c r="P12" s="3" t="s">
        <v>46</v>
      </c>
      <c r="Q12" s="3" t="s">
        <v>77</v>
      </c>
      <c r="R12" s="3" t="s">
        <v>21</v>
      </c>
      <c r="S12" s="3" t="s">
        <v>78</v>
      </c>
      <c r="T12" s="3">
        <v>1997</v>
      </c>
      <c r="U12" s="3" t="s">
        <v>46</v>
      </c>
      <c r="V12" s="3" t="s">
        <v>50</v>
      </c>
    </row>
    <row r="13" spans="10:22" x14ac:dyDescent="0.25">
      <c r="J13" s="2">
        <v>4</v>
      </c>
      <c r="K13" s="2">
        <v>4</v>
      </c>
      <c r="L13" s="3" t="s">
        <v>77</v>
      </c>
      <c r="M13" s="4" t="s">
        <v>21</v>
      </c>
      <c r="N13" s="3" t="s">
        <v>78</v>
      </c>
      <c r="O13" s="3">
        <v>1997</v>
      </c>
      <c r="P13" s="3" t="s">
        <v>46</v>
      </c>
      <c r="Q13" s="3" t="s">
        <v>75</v>
      </c>
      <c r="R13" s="3" t="s">
        <v>21</v>
      </c>
      <c r="S13" s="3" t="s">
        <v>76</v>
      </c>
      <c r="T13" s="3">
        <v>1998</v>
      </c>
      <c r="U13" s="3" t="s">
        <v>46</v>
      </c>
      <c r="V13" s="3" t="s">
        <v>52</v>
      </c>
    </row>
    <row r="14" spans="10:22" x14ac:dyDescent="0.25">
      <c r="J14" s="2">
        <v>5</v>
      </c>
      <c r="K14" s="2">
        <v>5</v>
      </c>
      <c r="L14" s="3" t="s">
        <v>127</v>
      </c>
      <c r="M14" s="4" t="s">
        <v>21</v>
      </c>
      <c r="N14" s="3" t="s">
        <v>128</v>
      </c>
      <c r="O14" s="3">
        <v>1997</v>
      </c>
      <c r="P14" s="3" t="s">
        <v>48</v>
      </c>
      <c r="Q14" s="3" t="s">
        <v>22</v>
      </c>
      <c r="R14" s="3" t="s">
        <v>114</v>
      </c>
      <c r="S14" s="3" t="s">
        <v>115</v>
      </c>
      <c r="T14" s="3">
        <v>1993</v>
      </c>
      <c r="U14" s="3" t="s">
        <v>46</v>
      </c>
      <c r="V14" s="3" t="s">
        <v>55</v>
      </c>
    </row>
    <row r="15" spans="10:22" x14ac:dyDescent="0.25">
      <c r="J15" s="2">
        <v>6</v>
      </c>
      <c r="K15" s="2">
        <v>6</v>
      </c>
      <c r="L15" s="3" t="s">
        <v>75</v>
      </c>
      <c r="M15" s="4" t="s">
        <v>21</v>
      </c>
      <c r="N15" s="3" t="s">
        <v>129</v>
      </c>
      <c r="O15" s="3">
        <v>1998</v>
      </c>
      <c r="P15" s="3" t="s">
        <v>46</v>
      </c>
      <c r="Q15" s="3" t="s">
        <v>38</v>
      </c>
      <c r="R15" s="3" t="s">
        <v>109</v>
      </c>
      <c r="S15" s="3" t="s">
        <v>110</v>
      </c>
      <c r="T15" s="3">
        <v>1996</v>
      </c>
      <c r="U15" s="3" t="s">
        <v>46</v>
      </c>
      <c r="V15" s="3" t="s">
        <v>57</v>
      </c>
    </row>
    <row r="16" spans="10:22" x14ac:dyDescent="0.25">
      <c r="J16" s="2">
        <v>7</v>
      </c>
      <c r="K16" s="2">
        <v>7</v>
      </c>
      <c r="L16" s="3" t="s">
        <v>39</v>
      </c>
      <c r="M16" s="4" t="s">
        <v>45</v>
      </c>
      <c r="N16" s="3" t="s">
        <v>130</v>
      </c>
      <c r="O16" s="3">
        <v>1995</v>
      </c>
      <c r="P16" s="3" t="s">
        <v>48</v>
      </c>
      <c r="Q16" s="3" t="s">
        <v>58</v>
      </c>
      <c r="R16" s="3" t="s">
        <v>54</v>
      </c>
      <c r="S16" s="3" t="s">
        <v>59</v>
      </c>
      <c r="T16" s="3">
        <v>1995</v>
      </c>
      <c r="U16" s="3" t="s">
        <v>48</v>
      </c>
      <c r="V16" s="3" t="s">
        <v>59</v>
      </c>
    </row>
    <row r="17" spans="10:22" x14ac:dyDescent="0.25">
      <c r="J17" s="2">
        <v>8</v>
      </c>
      <c r="K17" s="2">
        <v>8</v>
      </c>
      <c r="L17" s="3" t="s">
        <v>58</v>
      </c>
      <c r="M17" s="4" t="s">
        <v>54</v>
      </c>
      <c r="N17" s="3" t="s">
        <v>130</v>
      </c>
      <c r="O17" s="3">
        <v>1999</v>
      </c>
      <c r="P17" s="3" t="s">
        <v>48</v>
      </c>
      <c r="Q17" s="3" t="s">
        <v>24</v>
      </c>
      <c r="R17" s="3" t="s">
        <v>26</v>
      </c>
      <c r="S17" s="3" t="s">
        <v>121</v>
      </c>
      <c r="T17" s="3">
        <v>1996</v>
      </c>
      <c r="U17" s="3" t="s">
        <v>46</v>
      </c>
      <c r="V17" s="3" t="s">
        <v>60</v>
      </c>
    </row>
    <row r="18" spans="10:22" x14ac:dyDescent="0.25">
      <c r="J18" s="2">
        <v>9</v>
      </c>
      <c r="K18" s="2">
        <v>9</v>
      </c>
      <c r="L18" s="3" t="s">
        <v>23</v>
      </c>
      <c r="M18" s="4" t="s">
        <v>26</v>
      </c>
      <c r="N18" s="3" t="s">
        <v>131</v>
      </c>
      <c r="O18" s="3">
        <v>1996</v>
      </c>
      <c r="P18" s="3" t="s">
        <v>46</v>
      </c>
      <c r="Q18" s="3" t="s">
        <v>39</v>
      </c>
      <c r="R18" s="3" t="s">
        <v>45</v>
      </c>
      <c r="S18" s="3" t="s">
        <v>49</v>
      </c>
      <c r="T18" s="3">
        <v>1995</v>
      </c>
      <c r="U18" s="3" t="s">
        <v>48</v>
      </c>
      <c r="V18" s="3" t="s">
        <v>61</v>
      </c>
    </row>
    <row r="19" spans="10:22" x14ac:dyDescent="0.25">
      <c r="J19" s="2">
        <v>10</v>
      </c>
      <c r="K19" s="2">
        <v>10</v>
      </c>
      <c r="L19" s="3" t="s">
        <v>28</v>
      </c>
      <c r="M19" s="19" t="s">
        <v>54</v>
      </c>
      <c r="N19" s="3" t="s">
        <v>132</v>
      </c>
      <c r="O19" s="3">
        <v>1997</v>
      </c>
      <c r="P19" s="3" t="s">
        <v>48</v>
      </c>
      <c r="Q19" s="3" t="s">
        <v>23</v>
      </c>
      <c r="R19" s="3" t="s">
        <v>26</v>
      </c>
      <c r="S19" s="3" t="s">
        <v>118</v>
      </c>
      <c r="T19" s="3">
        <v>1996</v>
      </c>
      <c r="U19" s="3" t="s">
        <v>46</v>
      </c>
      <c r="V19" s="3" t="s">
        <v>63</v>
      </c>
    </row>
    <row r="20" spans="10:22" x14ac:dyDescent="0.25">
      <c r="J20" s="2">
        <v>11</v>
      </c>
      <c r="K20" s="2">
        <v>11</v>
      </c>
      <c r="L20" s="3" t="s">
        <v>120</v>
      </c>
      <c r="M20" s="19" t="s">
        <v>26</v>
      </c>
      <c r="N20" s="3" t="s">
        <v>132</v>
      </c>
      <c r="O20" s="3">
        <v>1996</v>
      </c>
      <c r="P20" s="3" t="s">
        <v>46</v>
      </c>
      <c r="Q20" s="3" t="s">
        <v>28</v>
      </c>
      <c r="R20" s="3" t="s">
        <v>54</v>
      </c>
      <c r="S20" s="3" t="s">
        <v>60</v>
      </c>
      <c r="T20" s="3">
        <v>1999</v>
      </c>
      <c r="U20" s="3" t="s">
        <v>48</v>
      </c>
      <c r="V20" s="3" t="s">
        <v>64</v>
      </c>
    </row>
    <row r="21" spans="10:22" x14ac:dyDescent="0.25">
      <c r="J21" s="2">
        <v>12</v>
      </c>
      <c r="K21" s="2">
        <v>12</v>
      </c>
      <c r="L21" s="3" t="s">
        <v>133</v>
      </c>
      <c r="M21" s="19" t="s">
        <v>33</v>
      </c>
      <c r="N21" s="3" t="s">
        <v>134</v>
      </c>
      <c r="O21" s="3">
        <v>2000</v>
      </c>
      <c r="P21" s="3" t="s">
        <v>48</v>
      </c>
      <c r="Q21" s="3" t="s">
        <v>27</v>
      </c>
      <c r="R21" s="3" t="s">
        <v>54</v>
      </c>
      <c r="S21" s="3" t="s">
        <v>57</v>
      </c>
      <c r="T21" s="3">
        <v>1996</v>
      </c>
      <c r="U21" s="3" t="s">
        <v>56</v>
      </c>
      <c r="V21" s="3" t="s">
        <v>66</v>
      </c>
    </row>
    <row r="22" spans="10:22" x14ac:dyDescent="0.25">
      <c r="J22" s="2">
        <v>13</v>
      </c>
      <c r="K22" s="2">
        <v>13</v>
      </c>
      <c r="L22" s="3" t="s">
        <v>135</v>
      </c>
      <c r="M22" s="19" t="s">
        <v>21</v>
      </c>
      <c r="N22" s="3" t="s">
        <v>136</v>
      </c>
      <c r="O22" s="3">
        <v>1999</v>
      </c>
      <c r="P22" s="3" t="s">
        <v>56</v>
      </c>
      <c r="Q22" s="3" t="s">
        <v>72</v>
      </c>
      <c r="R22" s="3" t="s">
        <v>73</v>
      </c>
      <c r="S22" s="3" t="s">
        <v>74</v>
      </c>
      <c r="T22" s="3">
        <v>1998</v>
      </c>
      <c r="U22" s="3" t="s">
        <v>48</v>
      </c>
      <c r="V22" s="3" t="s">
        <v>67</v>
      </c>
    </row>
    <row r="23" spans="10:22" x14ac:dyDescent="0.25">
      <c r="J23" s="2">
        <v>14</v>
      </c>
      <c r="K23" s="2">
        <v>14</v>
      </c>
      <c r="L23" s="3" t="s">
        <v>137</v>
      </c>
      <c r="M23" s="4" t="s">
        <v>45</v>
      </c>
      <c r="N23" s="3" t="s">
        <v>138</v>
      </c>
      <c r="O23" s="3">
        <v>1999</v>
      </c>
      <c r="P23" s="3" t="s">
        <v>48</v>
      </c>
      <c r="Q23" s="3" t="s">
        <v>20</v>
      </c>
      <c r="R23" s="3" t="s">
        <v>21</v>
      </c>
      <c r="S23" s="3" t="s">
        <v>74</v>
      </c>
      <c r="T23" s="3">
        <v>1995</v>
      </c>
      <c r="U23" s="3" t="s">
        <v>46</v>
      </c>
      <c r="V23" s="3" t="s">
        <v>68</v>
      </c>
    </row>
    <row r="24" spans="10:22" x14ac:dyDescent="0.25">
      <c r="J24" s="2">
        <v>15</v>
      </c>
      <c r="K24" s="2">
        <v>15</v>
      </c>
      <c r="L24" s="3" t="s">
        <v>24</v>
      </c>
      <c r="M24" s="4" t="s">
        <v>26</v>
      </c>
      <c r="N24" s="3" t="s">
        <v>138</v>
      </c>
      <c r="O24" s="3">
        <v>1996</v>
      </c>
      <c r="P24" s="3" t="s">
        <v>46</v>
      </c>
      <c r="Q24" s="3" t="s">
        <v>120</v>
      </c>
      <c r="R24" s="3" t="s">
        <v>26</v>
      </c>
      <c r="S24" s="3" t="s">
        <v>74</v>
      </c>
      <c r="T24" s="3">
        <v>1996</v>
      </c>
      <c r="U24" s="3" t="s">
        <v>46</v>
      </c>
      <c r="V24" s="3" t="s">
        <v>64</v>
      </c>
    </row>
    <row r="25" spans="10:22" x14ac:dyDescent="0.25">
      <c r="J25" s="2">
        <v>16</v>
      </c>
      <c r="K25" s="2">
        <v>16</v>
      </c>
      <c r="L25" s="3" t="s">
        <v>53</v>
      </c>
      <c r="M25" s="4" t="s">
        <v>54</v>
      </c>
      <c r="N25" s="3" t="s">
        <v>139</v>
      </c>
      <c r="O25" s="3">
        <v>1996</v>
      </c>
      <c r="P25" s="3" t="s">
        <v>48</v>
      </c>
      <c r="Q25" s="3" t="s">
        <v>53</v>
      </c>
      <c r="R25" s="3" t="s">
        <v>54</v>
      </c>
      <c r="S25" s="3" t="s">
        <v>55</v>
      </c>
      <c r="T25" s="3">
        <v>1997</v>
      </c>
      <c r="U25" s="3" t="s">
        <v>48</v>
      </c>
      <c r="V25" s="3" t="s">
        <v>71</v>
      </c>
    </row>
    <row r="26" spans="10:22" x14ac:dyDescent="0.25">
      <c r="J26" s="2">
        <v>17</v>
      </c>
      <c r="K26" s="2">
        <v>17</v>
      </c>
      <c r="L26" s="3" t="s">
        <v>140</v>
      </c>
      <c r="M26" s="4" t="s">
        <v>54</v>
      </c>
      <c r="N26" s="3" t="s">
        <v>141</v>
      </c>
      <c r="O26" s="3">
        <v>1999</v>
      </c>
      <c r="P26" s="3" t="s">
        <v>56</v>
      </c>
      <c r="Q26" s="3" t="s">
        <v>103</v>
      </c>
      <c r="R26" s="3" t="s">
        <v>33</v>
      </c>
      <c r="S26" s="3" t="s">
        <v>104</v>
      </c>
      <c r="T26" s="3">
        <v>1998</v>
      </c>
      <c r="U26" s="3" t="s">
        <v>48</v>
      </c>
      <c r="V26" s="3" t="s">
        <v>74</v>
      </c>
    </row>
    <row r="27" spans="10:22" x14ac:dyDescent="0.25">
      <c r="J27" s="2">
        <v>18</v>
      </c>
      <c r="K27" s="2">
        <v>18</v>
      </c>
      <c r="L27" s="3" t="s">
        <v>40</v>
      </c>
      <c r="M27" s="19" t="s">
        <v>45</v>
      </c>
      <c r="N27" s="3" t="s">
        <v>115</v>
      </c>
      <c r="O27" s="3">
        <v>1995</v>
      </c>
      <c r="P27" s="3" t="s">
        <v>48</v>
      </c>
      <c r="Q27" s="3" t="s">
        <v>40</v>
      </c>
      <c r="R27" s="3" t="s">
        <v>45</v>
      </c>
      <c r="S27" s="3" t="s">
        <v>50</v>
      </c>
      <c r="T27" s="3">
        <v>1995</v>
      </c>
      <c r="U27" s="3" t="s">
        <v>48</v>
      </c>
      <c r="V27" s="3" t="s">
        <v>76</v>
      </c>
    </row>
    <row r="28" spans="10:22" x14ac:dyDescent="0.25">
      <c r="J28" s="2">
        <v>19</v>
      </c>
      <c r="K28" s="2">
        <v>19</v>
      </c>
      <c r="L28" s="3" t="s">
        <v>142</v>
      </c>
      <c r="M28" s="3" t="s">
        <v>143</v>
      </c>
      <c r="N28" s="3" t="s">
        <v>115</v>
      </c>
      <c r="O28" s="3">
        <v>1996</v>
      </c>
      <c r="P28" s="3" t="s">
        <v>48</v>
      </c>
      <c r="Q28" s="3" t="s">
        <v>19</v>
      </c>
      <c r="R28" s="3" t="s">
        <v>21</v>
      </c>
      <c r="S28" s="3" t="s">
        <v>79</v>
      </c>
      <c r="T28" s="3">
        <v>1995</v>
      </c>
      <c r="U28" s="3" t="s">
        <v>46</v>
      </c>
      <c r="V28" s="3" t="s">
        <v>74</v>
      </c>
    </row>
    <row r="29" spans="10:22" x14ac:dyDescent="0.25">
      <c r="J29" s="2">
        <v>20</v>
      </c>
      <c r="K29" s="2">
        <v>20</v>
      </c>
      <c r="L29" s="3" t="s">
        <v>144</v>
      </c>
      <c r="M29" s="19" t="s">
        <v>54</v>
      </c>
      <c r="N29" s="3" t="s">
        <v>145</v>
      </c>
      <c r="O29" s="3">
        <v>1997</v>
      </c>
      <c r="P29" s="3" t="s">
        <v>48</v>
      </c>
      <c r="Q29" s="3" t="s">
        <v>105</v>
      </c>
      <c r="R29" s="3" t="s">
        <v>33</v>
      </c>
      <c r="S29" s="3" t="s">
        <v>79</v>
      </c>
      <c r="T29" s="3">
        <v>1997</v>
      </c>
      <c r="U29" s="3" t="s">
        <v>48</v>
      </c>
      <c r="V29" s="3" t="s">
        <v>78</v>
      </c>
    </row>
    <row r="30" spans="10:22" x14ac:dyDescent="0.25">
      <c r="J30" s="2">
        <v>21</v>
      </c>
      <c r="K30" s="2">
        <v>21</v>
      </c>
      <c r="L30" s="3" t="s">
        <v>146</v>
      </c>
      <c r="M30" s="19" t="s">
        <v>94</v>
      </c>
      <c r="N30" s="3" t="s">
        <v>147</v>
      </c>
      <c r="O30" s="3">
        <v>2000</v>
      </c>
      <c r="P30" s="3" t="s">
        <v>62</v>
      </c>
      <c r="Q30" s="3" t="s">
        <v>25</v>
      </c>
      <c r="R30" s="3" t="s">
        <v>114</v>
      </c>
      <c r="S30" s="3" t="s">
        <v>119</v>
      </c>
      <c r="T30" s="3">
        <v>1995</v>
      </c>
      <c r="U30" s="3" t="s">
        <v>46</v>
      </c>
      <c r="V30" s="3" t="s">
        <v>79</v>
      </c>
    </row>
    <row r="31" spans="10:22" x14ac:dyDescent="0.25">
      <c r="J31" s="2">
        <v>22</v>
      </c>
      <c r="K31" s="2">
        <v>22</v>
      </c>
      <c r="L31" s="3" t="s">
        <v>148</v>
      </c>
      <c r="M31" s="19" t="s">
        <v>149</v>
      </c>
      <c r="N31" s="3" t="s">
        <v>110</v>
      </c>
      <c r="O31" s="3">
        <v>1999</v>
      </c>
      <c r="P31" s="3" t="s">
        <v>48</v>
      </c>
      <c r="Q31" s="3" t="s">
        <v>37</v>
      </c>
      <c r="R31" s="3" t="s">
        <v>109</v>
      </c>
      <c r="S31" s="3" t="s">
        <v>111</v>
      </c>
      <c r="T31" s="3">
        <v>1995</v>
      </c>
      <c r="U31" s="3" t="s">
        <v>46</v>
      </c>
      <c r="V31" s="3" t="s">
        <v>61</v>
      </c>
    </row>
    <row r="32" spans="10:22" x14ac:dyDescent="0.25">
      <c r="J32" s="2">
        <v>23</v>
      </c>
      <c r="K32" s="2">
        <v>23</v>
      </c>
      <c r="L32" s="3" t="s">
        <v>51</v>
      </c>
      <c r="M32" s="4" t="s">
        <v>45</v>
      </c>
      <c r="N32" s="3" t="s">
        <v>110</v>
      </c>
      <c r="O32" s="3">
        <v>1996</v>
      </c>
      <c r="P32" s="3" t="s">
        <v>48</v>
      </c>
      <c r="Q32" s="3" t="s">
        <v>93</v>
      </c>
      <c r="R32" s="3" t="s">
        <v>94</v>
      </c>
      <c r="S32" s="3" t="s">
        <v>95</v>
      </c>
      <c r="T32" s="3">
        <v>1996</v>
      </c>
      <c r="U32" s="3" t="s">
        <v>48</v>
      </c>
      <c r="V32" s="3" t="s">
        <v>82</v>
      </c>
    </row>
    <row r="33" spans="10:22" x14ac:dyDescent="0.25">
      <c r="J33" s="2">
        <v>24</v>
      </c>
      <c r="K33" s="2">
        <v>24</v>
      </c>
      <c r="L33" s="3" t="s">
        <v>150</v>
      </c>
      <c r="M33" s="4" t="s">
        <v>151</v>
      </c>
      <c r="N33" s="3" t="s">
        <v>152</v>
      </c>
      <c r="O33" s="3">
        <v>1999</v>
      </c>
      <c r="P33" s="3"/>
      <c r="Q33" s="3" t="s">
        <v>51</v>
      </c>
      <c r="R33" s="3" t="s">
        <v>45</v>
      </c>
      <c r="S33" s="3" t="s">
        <v>52</v>
      </c>
      <c r="T33" s="3">
        <v>1996</v>
      </c>
      <c r="U33" s="3" t="s">
        <v>48</v>
      </c>
      <c r="V33" s="3" t="s">
        <v>82</v>
      </c>
    </row>
    <row r="34" spans="10:22" x14ac:dyDescent="0.25">
      <c r="J34" s="2">
        <v>25</v>
      </c>
      <c r="K34" s="2">
        <v>25</v>
      </c>
      <c r="L34" s="3" t="s">
        <v>80</v>
      </c>
      <c r="M34" s="4" t="s">
        <v>81</v>
      </c>
      <c r="N34" s="3" t="s">
        <v>153</v>
      </c>
      <c r="O34" s="3">
        <v>1998</v>
      </c>
      <c r="P34" s="3" t="s">
        <v>48</v>
      </c>
      <c r="Q34" s="3" t="s">
        <v>41</v>
      </c>
      <c r="R34" s="3" t="s">
        <v>45</v>
      </c>
      <c r="S34" s="3" t="s">
        <v>47</v>
      </c>
      <c r="T34" s="3">
        <v>1995</v>
      </c>
      <c r="U34" s="3" t="s">
        <v>46</v>
      </c>
      <c r="V34" s="3" t="s">
        <v>84</v>
      </c>
    </row>
    <row r="35" spans="10:22" x14ac:dyDescent="0.25">
      <c r="J35" s="2">
        <v>26</v>
      </c>
      <c r="K35" s="2">
        <v>26</v>
      </c>
      <c r="L35" s="3" t="s">
        <v>113</v>
      </c>
      <c r="M35" s="4" t="s">
        <v>151</v>
      </c>
      <c r="N35" s="3" t="s">
        <v>153</v>
      </c>
      <c r="O35" s="3">
        <v>1998</v>
      </c>
      <c r="P35" s="3" t="s">
        <v>56</v>
      </c>
      <c r="Q35" s="3" t="s">
        <v>96</v>
      </c>
      <c r="R35" s="3" t="s">
        <v>94</v>
      </c>
      <c r="S35" s="3" t="s">
        <v>97</v>
      </c>
      <c r="T35" s="3">
        <v>1998</v>
      </c>
      <c r="U35" s="3" t="s">
        <v>56</v>
      </c>
      <c r="V35" s="3" t="s">
        <v>87</v>
      </c>
    </row>
    <row r="36" spans="10:22" x14ac:dyDescent="0.25">
      <c r="J36" s="2">
        <v>27</v>
      </c>
      <c r="K36" s="2">
        <v>27</v>
      </c>
      <c r="L36" s="3" t="s">
        <v>154</v>
      </c>
      <c r="M36" s="4" t="s">
        <v>151</v>
      </c>
      <c r="N36" s="3" t="s">
        <v>153</v>
      </c>
      <c r="O36" s="3">
        <v>1999</v>
      </c>
      <c r="P36" s="3" t="s">
        <v>56</v>
      </c>
      <c r="Q36" s="3" t="s">
        <v>29</v>
      </c>
      <c r="R36" s="3" t="s">
        <v>32</v>
      </c>
      <c r="S36" s="3" t="s">
        <v>97</v>
      </c>
      <c r="T36" s="3">
        <v>1993</v>
      </c>
      <c r="U36" s="3" t="s">
        <v>48</v>
      </c>
      <c r="V36" s="3" t="s">
        <v>89</v>
      </c>
    </row>
    <row r="37" spans="10:22" x14ac:dyDescent="0.25">
      <c r="J37" s="2">
        <v>28</v>
      </c>
      <c r="K37" s="2">
        <v>28</v>
      </c>
      <c r="L37" s="3" t="s">
        <v>112</v>
      </c>
      <c r="M37" s="4" t="s">
        <v>151</v>
      </c>
      <c r="N37" s="3" t="s">
        <v>155</v>
      </c>
      <c r="O37" s="3">
        <v>1997</v>
      </c>
      <c r="P37" s="3" t="s">
        <v>56</v>
      </c>
      <c r="Q37" s="3" t="s">
        <v>31</v>
      </c>
      <c r="R37" s="3" t="s">
        <v>32</v>
      </c>
      <c r="S37" s="3" t="s">
        <v>97</v>
      </c>
      <c r="T37" s="3">
        <v>1994</v>
      </c>
      <c r="U37" s="3" t="s">
        <v>48</v>
      </c>
      <c r="V37" s="3" t="s">
        <v>71</v>
      </c>
    </row>
    <row r="38" spans="10:22" x14ac:dyDescent="0.25">
      <c r="J38" s="2">
        <v>29</v>
      </c>
      <c r="K38" s="2">
        <v>29</v>
      </c>
      <c r="L38" s="3" t="s">
        <v>156</v>
      </c>
      <c r="M38" s="4" t="s">
        <v>81</v>
      </c>
      <c r="N38" s="3" t="s">
        <v>157</v>
      </c>
      <c r="O38" s="3">
        <v>1998</v>
      </c>
      <c r="P38" s="3" t="s">
        <v>46</v>
      </c>
      <c r="Q38" s="3" t="s">
        <v>102</v>
      </c>
      <c r="R38" s="3" t="s">
        <v>32</v>
      </c>
      <c r="S38" s="3" t="s">
        <v>97</v>
      </c>
      <c r="T38" s="3">
        <v>1997</v>
      </c>
      <c r="U38" s="3" t="s">
        <v>48</v>
      </c>
      <c r="V38" s="3" t="s">
        <v>92</v>
      </c>
    </row>
    <row r="39" spans="10:22" x14ac:dyDescent="0.25">
      <c r="J39" s="2">
        <v>30</v>
      </c>
      <c r="K39" s="2">
        <v>30</v>
      </c>
      <c r="L39" s="3" t="s">
        <v>35</v>
      </c>
      <c r="M39" s="4" t="s">
        <v>36</v>
      </c>
      <c r="N39" s="3" t="s">
        <v>157</v>
      </c>
      <c r="O39" s="3">
        <v>1994</v>
      </c>
      <c r="P39" s="3" t="s">
        <v>62</v>
      </c>
      <c r="Q39" s="3" t="s">
        <v>106</v>
      </c>
      <c r="R39" s="3" t="s">
        <v>33</v>
      </c>
      <c r="S39" s="3" t="s">
        <v>97</v>
      </c>
      <c r="T39" s="3">
        <v>1998</v>
      </c>
      <c r="U39" s="3" t="s">
        <v>56</v>
      </c>
      <c r="V39" s="3" t="s">
        <v>95</v>
      </c>
    </row>
    <row r="40" spans="10:22" x14ac:dyDescent="0.25">
      <c r="J40" s="2">
        <v>31</v>
      </c>
      <c r="K40" s="2">
        <v>31</v>
      </c>
      <c r="L40" s="3" t="s">
        <v>158</v>
      </c>
      <c r="M40" s="4" t="s">
        <v>81</v>
      </c>
      <c r="N40" s="3" t="s">
        <v>157</v>
      </c>
      <c r="O40" s="3">
        <v>1999</v>
      </c>
      <c r="P40" s="3" t="s">
        <v>48</v>
      </c>
      <c r="Q40" s="3" t="s">
        <v>113</v>
      </c>
      <c r="R40" s="3" t="s">
        <v>109</v>
      </c>
      <c r="S40" s="3" t="s">
        <v>97</v>
      </c>
      <c r="T40" s="3">
        <v>1998</v>
      </c>
      <c r="U40" s="3" t="s">
        <v>56</v>
      </c>
      <c r="V40" s="3" t="s">
        <v>97</v>
      </c>
    </row>
    <row r="41" spans="10:22" x14ac:dyDescent="0.25">
      <c r="J41" s="2">
        <v>32</v>
      </c>
      <c r="K41" s="2">
        <v>32</v>
      </c>
      <c r="L41" s="3" t="s">
        <v>159</v>
      </c>
      <c r="M41" s="4" t="s">
        <v>81</v>
      </c>
      <c r="N41" s="3" t="s">
        <v>157</v>
      </c>
      <c r="O41" s="3">
        <v>1999</v>
      </c>
      <c r="P41" s="3" t="s">
        <v>48</v>
      </c>
      <c r="Q41" s="3" t="s">
        <v>98</v>
      </c>
      <c r="R41" s="3" t="s">
        <v>94</v>
      </c>
      <c r="S41" s="3" t="s">
        <v>99</v>
      </c>
      <c r="T41" s="3">
        <v>1996</v>
      </c>
      <c r="U41" s="3" t="s">
        <v>56</v>
      </c>
      <c r="V41" s="3" t="s">
        <v>99</v>
      </c>
    </row>
    <row r="42" spans="10:22" x14ac:dyDescent="0.25">
      <c r="J42" s="2">
        <v>33</v>
      </c>
      <c r="K42" s="2">
        <v>33</v>
      </c>
      <c r="L42" s="3" t="s">
        <v>103</v>
      </c>
      <c r="M42" s="4" t="s">
        <v>33</v>
      </c>
      <c r="N42" s="3" t="s">
        <v>157</v>
      </c>
      <c r="O42" s="3">
        <v>1998</v>
      </c>
      <c r="P42" s="3" t="s">
        <v>48</v>
      </c>
      <c r="Q42" s="3" t="s">
        <v>112</v>
      </c>
      <c r="R42" s="3" t="s">
        <v>109</v>
      </c>
      <c r="S42" s="24" t="s">
        <v>99</v>
      </c>
      <c r="T42" s="3">
        <v>1997</v>
      </c>
      <c r="U42" s="3" t="s">
        <v>56</v>
      </c>
      <c r="V42" s="3" t="s">
        <v>101</v>
      </c>
    </row>
    <row r="43" spans="10:22" x14ac:dyDescent="0.25">
      <c r="J43" s="2">
        <v>34</v>
      </c>
      <c r="K43" s="2">
        <v>34</v>
      </c>
      <c r="L43" s="3" t="s">
        <v>160</v>
      </c>
      <c r="M43" s="4" t="s">
        <v>149</v>
      </c>
      <c r="N43" s="3" t="s">
        <v>161</v>
      </c>
      <c r="O43" s="3">
        <v>1996</v>
      </c>
      <c r="P43" s="3" t="s">
        <v>48</v>
      </c>
      <c r="Q43" s="3" t="s">
        <v>65</v>
      </c>
      <c r="R43" s="3" t="s">
        <v>16</v>
      </c>
      <c r="S43" s="3" t="s">
        <v>66</v>
      </c>
      <c r="T43" s="3">
        <v>1998</v>
      </c>
      <c r="U43" s="3" t="s">
        <v>48</v>
      </c>
      <c r="V43" s="3" t="s">
        <v>97</v>
      </c>
    </row>
    <row r="44" spans="10:22" x14ac:dyDescent="0.25">
      <c r="J44" s="2">
        <v>35</v>
      </c>
      <c r="K44" s="2">
        <v>35</v>
      </c>
      <c r="L44" s="3" t="s">
        <v>31</v>
      </c>
      <c r="M44" s="3" t="s">
        <v>32</v>
      </c>
      <c r="N44" s="3" t="s">
        <v>162</v>
      </c>
      <c r="O44" s="3">
        <v>1994</v>
      </c>
      <c r="P44" s="3" t="s">
        <v>48</v>
      </c>
      <c r="Q44" s="3" t="s">
        <v>100</v>
      </c>
      <c r="R44" s="3" t="s">
        <v>94</v>
      </c>
      <c r="S44" s="3" t="s">
        <v>101</v>
      </c>
      <c r="T44" s="3">
        <v>1998</v>
      </c>
      <c r="U44" s="3" t="s">
        <v>56</v>
      </c>
      <c r="V44" s="3" t="s">
        <v>97</v>
      </c>
    </row>
    <row r="45" spans="10:22" x14ac:dyDescent="0.25">
      <c r="J45" s="2">
        <v>36</v>
      </c>
      <c r="K45" s="2">
        <v>36</v>
      </c>
      <c r="L45" s="3" t="s">
        <v>93</v>
      </c>
      <c r="M45" s="19" t="s">
        <v>94</v>
      </c>
      <c r="N45" s="3" t="s">
        <v>162</v>
      </c>
      <c r="O45" s="3">
        <v>1998</v>
      </c>
      <c r="P45" s="3" t="s">
        <v>62</v>
      </c>
      <c r="Q45" s="3" t="s">
        <v>107</v>
      </c>
      <c r="R45" s="3" t="s">
        <v>33</v>
      </c>
      <c r="S45" s="3" t="s">
        <v>108</v>
      </c>
      <c r="T45" s="3">
        <v>1996</v>
      </c>
      <c r="U45" s="3" t="s">
        <v>56</v>
      </c>
      <c r="V45" s="3" t="s">
        <v>97</v>
      </c>
    </row>
    <row r="46" spans="10:22" x14ac:dyDescent="0.25">
      <c r="J46" s="2">
        <v>37</v>
      </c>
      <c r="K46" s="2">
        <v>37</v>
      </c>
      <c r="L46" s="3" t="s">
        <v>163</v>
      </c>
      <c r="M46" s="19" t="s">
        <v>86</v>
      </c>
      <c r="N46" s="3" t="s">
        <v>162</v>
      </c>
      <c r="O46" s="3">
        <v>1999</v>
      </c>
      <c r="P46" s="3" t="s">
        <v>48</v>
      </c>
      <c r="Q46" s="3" t="s">
        <v>35</v>
      </c>
      <c r="R46" s="3" t="s">
        <v>36</v>
      </c>
      <c r="S46" s="3" t="s">
        <v>68</v>
      </c>
      <c r="T46" s="3">
        <v>1994</v>
      </c>
      <c r="U46" s="3" t="s">
        <v>62</v>
      </c>
      <c r="V46" s="3" t="s">
        <v>68</v>
      </c>
    </row>
    <row r="47" spans="10:22" x14ac:dyDescent="0.25">
      <c r="J47" s="2">
        <v>38</v>
      </c>
      <c r="K47" s="2">
        <v>38</v>
      </c>
      <c r="L47" s="3" t="s">
        <v>164</v>
      </c>
      <c r="M47" s="19" t="s">
        <v>94</v>
      </c>
      <c r="N47" s="3" t="s">
        <v>162</v>
      </c>
      <c r="O47" s="3">
        <v>1998</v>
      </c>
      <c r="P47" s="3" t="s">
        <v>62</v>
      </c>
      <c r="Q47" s="3" t="s">
        <v>30</v>
      </c>
      <c r="R47" s="3" t="s">
        <v>32</v>
      </c>
      <c r="S47" s="3" t="s">
        <v>68</v>
      </c>
      <c r="T47" s="3">
        <v>1996</v>
      </c>
      <c r="U47" s="3" t="s">
        <v>48</v>
      </c>
      <c r="V47" s="3" t="s">
        <v>104</v>
      </c>
    </row>
    <row r="48" spans="10:22" x14ac:dyDescent="0.25">
      <c r="J48" s="2">
        <v>39</v>
      </c>
      <c r="K48" s="2">
        <v>39</v>
      </c>
      <c r="L48" s="3" t="s">
        <v>165</v>
      </c>
      <c r="M48" s="19" t="s">
        <v>33</v>
      </c>
      <c r="N48" s="3" t="s">
        <v>162</v>
      </c>
      <c r="O48" s="3">
        <v>1997</v>
      </c>
      <c r="P48" s="3" t="s">
        <v>56</v>
      </c>
      <c r="Q48" s="3" t="s">
        <v>13</v>
      </c>
      <c r="R48" s="3" t="s">
        <v>16</v>
      </c>
      <c r="S48" s="3" t="s">
        <v>61</v>
      </c>
      <c r="T48" s="3">
        <v>1995</v>
      </c>
      <c r="U48" s="3" t="s">
        <v>56</v>
      </c>
      <c r="V48" s="3" t="s">
        <v>79</v>
      </c>
    </row>
    <row r="49" spans="10:23" x14ac:dyDescent="0.25">
      <c r="J49" s="2">
        <v>40</v>
      </c>
      <c r="K49" s="2">
        <v>40</v>
      </c>
      <c r="L49" s="3" t="s">
        <v>166</v>
      </c>
      <c r="M49" s="3" t="s">
        <v>151</v>
      </c>
      <c r="N49" s="3" t="s">
        <v>167</v>
      </c>
      <c r="O49" s="3">
        <v>1999</v>
      </c>
      <c r="P49" s="3" t="s">
        <v>56</v>
      </c>
      <c r="Q49" s="3" t="s">
        <v>80</v>
      </c>
      <c r="R49" s="3" t="s">
        <v>81</v>
      </c>
      <c r="S49" s="3" t="s">
        <v>61</v>
      </c>
      <c r="T49" s="3">
        <v>1998</v>
      </c>
      <c r="U49" s="3" t="s">
        <v>56</v>
      </c>
      <c r="V49" s="3" t="s">
        <v>97</v>
      </c>
    </row>
    <row r="50" spans="10:23" x14ac:dyDescent="0.25">
      <c r="J50" s="2">
        <v>41</v>
      </c>
      <c r="K50" s="2">
        <v>41</v>
      </c>
      <c r="L50" s="3" t="s">
        <v>69</v>
      </c>
      <c r="M50" s="19" t="s">
        <v>36</v>
      </c>
      <c r="N50" s="24" t="s">
        <v>168</v>
      </c>
      <c r="O50" s="3">
        <v>1995</v>
      </c>
      <c r="P50" s="3" t="s">
        <v>169</v>
      </c>
      <c r="Q50" s="3" t="s">
        <v>70</v>
      </c>
      <c r="R50" s="3" t="s">
        <v>36</v>
      </c>
      <c r="S50" s="3" t="s">
        <v>71</v>
      </c>
      <c r="T50" s="3">
        <v>1997</v>
      </c>
      <c r="U50" s="3" t="s">
        <v>62</v>
      </c>
      <c r="V50" s="3" t="s">
        <v>108</v>
      </c>
    </row>
    <row r="51" spans="10:23" x14ac:dyDescent="0.25">
      <c r="J51" s="2">
        <v>42</v>
      </c>
      <c r="K51" s="2">
        <v>42</v>
      </c>
      <c r="L51" s="3" t="s">
        <v>90</v>
      </c>
      <c r="M51" s="4" t="s">
        <v>86</v>
      </c>
      <c r="N51" s="3" t="s">
        <v>168</v>
      </c>
      <c r="O51" s="3">
        <v>1998</v>
      </c>
      <c r="P51" s="3" t="s">
        <v>48</v>
      </c>
      <c r="Q51" s="3" t="s">
        <v>90</v>
      </c>
      <c r="R51" s="3" t="s">
        <v>86</v>
      </c>
      <c r="S51" s="3" t="s">
        <v>71</v>
      </c>
      <c r="T51" s="3">
        <v>1998</v>
      </c>
      <c r="U51" s="3" t="s">
        <v>56</v>
      </c>
      <c r="V51" s="3" t="s">
        <v>110</v>
      </c>
      <c r="W51" s="3"/>
    </row>
    <row r="52" spans="10:23" x14ac:dyDescent="0.25">
      <c r="J52" s="2">
        <v>43</v>
      </c>
      <c r="K52" s="2">
        <v>43</v>
      </c>
      <c r="L52" s="3" t="s">
        <v>170</v>
      </c>
      <c r="M52" s="4" t="s">
        <v>94</v>
      </c>
      <c r="N52" s="3" t="s">
        <v>168</v>
      </c>
      <c r="O52" s="3">
        <v>1996</v>
      </c>
      <c r="P52" s="3" t="s">
        <v>62</v>
      </c>
      <c r="Q52" s="3" t="s">
        <v>14</v>
      </c>
      <c r="R52" s="3" t="s">
        <v>16</v>
      </c>
      <c r="S52" s="3" t="s">
        <v>63</v>
      </c>
      <c r="T52" s="3">
        <v>1996</v>
      </c>
      <c r="U52" s="3" t="s">
        <v>62</v>
      </c>
      <c r="V52" s="3" t="s">
        <v>111</v>
      </c>
    </row>
    <row r="53" spans="10:23" x14ac:dyDescent="0.25">
      <c r="J53" s="2">
        <v>44</v>
      </c>
      <c r="K53" s="2">
        <v>44</v>
      </c>
      <c r="L53" s="3" t="s">
        <v>17</v>
      </c>
      <c r="M53" s="4" t="s">
        <v>81</v>
      </c>
      <c r="N53" s="3" t="s">
        <v>168</v>
      </c>
      <c r="O53" s="3">
        <v>1996</v>
      </c>
      <c r="P53" s="3" t="s">
        <v>56</v>
      </c>
      <c r="Q53" s="3" t="s">
        <v>17</v>
      </c>
      <c r="R53" s="3" t="s">
        <v>81</v>
      </c>
      <c r="S53" s="3" t="s">
        <v>82</v>
      </c>
      <c r="T53" s="3">
        <v>1996</v>
      </c>
      <c r="U53" s="3" t="s">
        <v>56</v>
      </c>
      <c r="V53" s="24" t="s">
        <v>99</v>
      </c>
    </row>
    <row r="54" spans="10:23" x14ac:dyDescent="0.25">
      <c r="J54" s="2">
        <v>45</v>
      </c>
      <c r="K54" s="2">
        <v>45</v>
      </c>
      <c r="L54" s="3" t="s">
        <v>171</v>
      </c>
      <c r="M54" s="4" t="s">
        <v>94</v>
      </c>
      <c r="N54" s="3" t="s">
        <v>168</v>
      </c>
      <c r="O54" s="3">
        <v>1998</v>
      </c>
      <c r="P54" s="3" t="s">
        <v>62</v>
      </c>
      <c r="Q54" s="3" t="s">
        <v>83</v>
      </c>
      <c r="R54" s="3" t="s">
        <v>81</v>
      </c>
      <c r="S54" s="3" t="s">
        <v>82</v>
      </c>
      <c r="T54" s="3">
        <v>1995</v>
      </c>
      <c r="U54" s="3" t="s">
        <v>56</v>
      </c>
      <c r="V54" s="3" t="s">
        <v>97</v>
      </c>
    </row>
    <row r="55" spans="10:23" x14ac:dyDescent="0.25">
      <c r="J55" s="2">
        <v>46</v>
      </c>
      <c r="K55" s="2">
        <v>46</v>
      </c>
      <c r="L55" s="3" t="s">
        <v>172</v>
      </c>
      <c r="M55" s="4" t="s">
        <v>33</v>
      </c>
      <c r="N55" s="3" t="s">
        <v>168</v>
      </c>
      <c r="O55" s="3">
        <v>1997</v>
      </c>
      <c r="P55" s="3" t="s">
        <v>48</v>
      </c>
      <c r="Q55" s="3" t="s">
        <v>18</v>
      </c>
      <c r="R55" s="3" t="s">
        <v>81</v>
      </c>
      <c r="S55" s="3" t="s">
        <v>84</v>
      </c>
      <c r="T55" s="3">
        <v>1995</v>
      </c>
      <c r="U55" s="3" t="s">
        <v>56</v>
      </c>
      <c r="V55" s="3" t="s">
        <v>115</v>
      </c>
    </row>
    <row r="56" spans="10:23" x14ac:dyDescent="0.25">
      <c r="J56" s="2">
        <v>47</v>
      </c>
      <c r="K56" s="2">
        <v>47</v>
      </c>
      <c r="L56" s="3" t="s">
        <v>70</v>
      </c>
      <c r="M56" s="4" t="s">
        <v>36</v>
      </c>
      <c r="N56" s="3" t="s">
        <v>173</v>
      </c>
      <c r="O56" s="3">
        <v>1997</v>
      </c>
      <c r="P56" s="3" t="s">
        <v>169</v>
      </c>
      <c r="Q56" s="3" t="s">
        <v>15</v>
      </c>
      <c r="R56" s="3" t="s">
        <v>16</v>
      </c>
      <c r="S56" s="3" t="s">
        <v>64</v>
      </c>
      <c r="T56" s="3">
        <v>1996</v>
      </c>
      <c r="U56" s="3" t="s">
        <v>62</v>
      </c>
      <c r="V56" s="3" t="s">
        <v>117</v>
      </c>
    </row>
    <row r="57" spans="10:23" x14ac:dyDescent="0.25">
      <c r="J57" s="2">
        <v>48</v>
      </c>
      <c r="K57" s="2">
        <v>48</v>
      </c>
      <c r="L57" s="3" t="s">
        <v>174</v>
      </c>
      <c r="M57" s="4" t="s">
        <v>32</v>
      </c>
      <c r="N57" s="3" t="s">
        <v>175</v>
      </c>
      <c r="O57" s="3">
        <v>1996</v>
      </c>
      <c r="P57" s="3" t="s">
        <v>56</v>
      </c>
      <c r="Q57" s="3" t="s">
        <v>69</v>
      </c>
      <c r="R57" s="3" t="s">
        <v>36</v>
      </c>
      <c r="S57" s="3" t="s">
        <v>64</v>
      </c>
      <c r="T57" s="3">
        <v>1995</v>
      </c>
      <c r="U57" s="3" t="s">
        <v>62</v>
      </c>
      <c r="V57" s="3" t="s">
        <v>118</v>
      </c>
    </row>
    <row r="58" spans="10:23" x14ac:dyDescent="0.25">
      <c r="J58" s="2">
        <v>49</v>
      </c>
      <c r="K58" s="2">
        <v>49</v>
      </c>
      <c r="L58" s="3" t="s">
        <v>30</v>
      </c>
      <c r="M58" s="4" t="s">
        <v>32</v>
      </c>
      <c r="N58" s="3" t="s">
        <v>175</v>
      </c>
      <c r="O58" s="3">
        <v>1996</v>
      </c>
      <c r="P58" s="3" t="s">
        <v>62</v>
      </c>
      <c r="Q58" s="3" t="s">
        <v>91</v>
      </c>
      <c r="R58" s="3" t="s">
        <v>86</v>
      </c>
      <c r="S58" s="3" t="s">
        <v>92</v>
      </c>
      <c r="T58" s="3">
        <v>1997</v>
      </c>
      <c r="U58" s="3" t="s">
        <v>56</v>
      </c>
      <c r="V58" s="3" t="s">
        <v>119</v>
      </c>
    </row>
    <row r="59" spans="10:23" x14ac:dyDescent="0.25">
      <c r="J59" s="2">
        <v>50</v>
      </c>
      <c r="K59" s="2">
        <v>50</v>
      </c>
      <c r="L59" s="3" t="s">
        <v>186</v>
      </c>
      <c r="M59" s="4" t="s">
        <v>32</v>
      </c>
      <c r="N59" s="3" t="s">
        <v>175</v>
      </c>
      <c r="O59" s="3">
        <v>1999</v>
      </c>
      <c r="P59" s="3" t="s">
        <v>62</v>
      </c>
      <c r="Q59" s="3" t="s">
        <v>85</v>
      </c>
      <c r="R59" s="3" t="s">
        <v>86</v>
      </c>
      <c r="S59" s="3" t="s">
        <v>87</v>
      </c>
      <c r="T59" s="3">
        <v>1996</v>
      </c>
      <c r="U59" s="3" t="s">
        <v>56</v>
      </c>
      <c r="V59" s="3" t="s">
        <v>74</v>
      </c>
    </row>
    <row r="60" spans="10:23" x14ac:dyDescent="0.25">
      <c r="J60" s="2">
        <v>51</v>
      </c>
      <c r="K60" s="2">
        <v>51</v>
      </c>
      <c r="L60" s="3" t="s">
        <v>176</v>
      </c>
      <c r="M60" s="4" t="s">
        <v>143</v>
      </c>
      <c r="N60" s="3" t="s">
        <v>177</v>
      </c>
      <c r="O60" s="3">
        <v>1997</v>
      </c>
      <c r="P60" s="3" t="s">
        <v>169</v>
      </c>
      <c r="Q60" s="3" t="s">
        <v>88</v>
      </c>
      <c r="R60" s="3" t="s">
        <v>86</v>
      </c>
      <c r="S60" s="3" t="s">
        <v>89</v>
      </c>
      <c r="T60" s="3">
        <v>1995</v>
      </c>
      <c r="U60" s="3" t="s">
        <v>56</v>
      </c>
      <c r="V60" s="3" t="s">
        <v>121</v>
      </c>
    </row>
    <row r="61" spans="10:23" x14ac:dyDescent="0.25">
      <c r="J61" s="2">
        <v>52</v>
      </c>
      <c r="K61" s="2">
        <v>52</v>
      </c>
      <c r="L61" s="3" t="s">
        <v>178</v>
      </c>
      <c r="M61" s="4" t="s">
        <v>143</v>
      </c>
      <c r="N61" s="3" t="s">
        <v>179</v>
      </c>
      <c r="O61" s="3">
        <v>1997</v>
      </c>
      <c r="P61" s="3" t="s">
        <v>169</v>
      </c>
      <c r="Q61" s="25"/>
      <c r="R61" s="25"/>
      <c r="S61" s="26"/>
    </row>
    <row r="62" spans="10:23" x14ac:dyDescent="0.25">
      <c r="J62" s="2">
        <v>53</v>
      </c>
      <c r="K62" s="2">
        <v>53</v>
      </c>
      <c r="L62" s="3" t="s">
        <v>91</v>
      </c>
      <c r="M62" s="4" t="s">
        <v>86</v>
      </c>
      <c r="N62" s="3" t="s">
        <v>180</v>
      </c>
      <c r="O62" s="3">
        <v>1997</v>
      </c>
      <c r="P62" s="3" t="s">
        <v>56</v>
      </c>
      <c r="Q62" s="25"/>
      <c r="R62" s="25"/>
      <c r="S62" s="26"/>
    </row>
    <row r="63" spans="10:23" x14ac:dyDescent="0.25">
      <c r="J63" s="2">
        <v>54</v>
      </c>
      <c r="K63" s="2">
        <v>54</v>
      </c>
      <c r="L63" s="3" t="s">
        <v>181</v>
      </c>
      <c r="M63" s="4" t="s">
        <v>86</v>
      </c>
      <c r="N63" s="3" t="s">
        <v>182</v>
      </c>
      <c r="O63" s="3">
        <v>1997</v>
      </c>
      <c r="P63" s="3" t="s">
        <v>62</v>
      </c>
      <c r="Q63" s="25"/>
      <c r="R63" s="25"/>
      <c r="S63" s="26"/>
    </row>
    <row r="64" spans="10:23" x14ac:dyDescent="0.25">
      <c r="J64" s="2">
        <v>55</v>
      </c>
      <c r="K64" s="2">
        <v>55</v>
      </c>
      <c r="L64" s="3" t="s">
        <v>183</v>
      </c>
      <c r="M64" s="4" t="s">
        <v>143</v>
      </c>
      <c r="N64" s="3" t="s">
        <v>184</v>
      </c>
      <c r="O64" s="3">
        <v>1995</v>
      </c>
      <c r="P64" s="3" t="s">
        <v>185</v>
      </c>
      <c r="Q64" s="25"/>
      <c r="R64" s="25"/>
      <c r="S64" s="26"/>
    </row>
    <row r="65" spans="10:19" x14ac:dyDescent="0.25">
      <c r="J65" s="2">
        <v>56</v>
      </c>
      <c r="K65" s="2">
        <v>56</v>
      </c>
      <c r="N65" s="5"/>
      <c r="O65" s="1"/>
      <c r="P65" s="1"/>
      <c r="Q65" s="25"/>
      <c r="R65" s="25"/>
      <c r="S65" s="26"/>
    </row>
    <row r="66" spans="10:19" x14ac:dyDescent="0.25">
      <c r="J66" s="2">
        <v>57</v>
      </c>
      <c r="K66" s="2">
        <v>57</v>
      </c>
      <c r="N66" s="5"/>
      <c r="O66" s="7"/>
      <c r="P66" s="7"/>
      <c r="Q66" s="25"/>
      <c r="R66" s="25"/>
      <c r="S66" s="26"/>
    </row>
    <row r="67" spans="10:19" x14ac:dyDescent="0.25">
      <c r="J67" s="2">
        <v>58</v>
      </c>
      <c r="K67" s="2">
        <v>58</v>
      </c>
      <c r="N67" s="5"/>
      <c r="O67" s="1"/>
      <c r="P67" s="1"/>
      <c r="Q67" s="25"/>
      <c r="R67" s="25"/>
      <c r="S67" s="26"/>
    </row>
    <row r="68" spans="10:19" x14ac:dyDescent="0.25">
      <c r="J68" s="2">
        <v>59</v>
      </c>
      <c r="K68" s="2">
        <v>59</v>
      </c>
      <c r="N68" s="5"/>
      <c r="O68" s="7"/>
      <c r="P68" s="7"/>
      <c r="Q68" s="25"/>
      <c r="R68" s="25"/>
      <c r="S68" s="26"/>
    </row>
    <row r="69" spans="10:19" x14ac:dyDescent="0.25">
      <c r="J69" s="2">
        <v>60</v>
      </c>
      <c r="K69" s="2">
        <v>60</v>
      </c>
      <c r="N69" s="5"/>
      <c r="O69" s="1"/>
      <c r="P69" s="1"/>
      <c r="Q69" s="25"/>
      <c r="R69" s="25"/>
      <c r="S69" s="26"/>
    </row>
    <row r="72" spans="10:19" ht="10.5" customHeight="1" x14ac:dyDescent="0.25"/>
  </sheetData>
  <phoneticPr fontId="4" type="noConversion"/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view="pageBreakPreview" topLeftCell="A52" zoomScale="90" zoomScaleNormal="100" zoomScaleSheetLayoutView="90" workbookViewId="0">
      <selection activeCell="P63" sqref="P63"/>
    </sheetView>
  </sheetViews>
  <sheetFormatPr defaultRowHeight="15" x14ac:dyDescent="0.25"/>
  <cols>
    <col min="1" max="1" width="5.140625" customWidth="1"/>
    <col min="2" max="2" width="24.140625" bestFit="1" customWidth="1"/>
    <col min="3" max="3" width="29" bestFit="1" customWidth="1"/>
    <col min="4" max="4" width="5.7109375" customWidth="1"/>
    <col min="5" max="5" width="10.28515625" style="36" customWidth="1"/>
    <col min="6" max="6" width="6.28515625" style="36" customWidth="1"/>
    <col min="7" max="7" width="7.42578125" style="42" customWidth="1"/>
  </cols>
  <sheetData>
    <row r="1" spans="1:7" ht="17.25" customHeight="1" x14ac:dyDescent="0.25">
      <c r="A1" s="29" t="s">
        <v>122</v>
      </c>
      <c r="B1" s="29"/>
      <c r="C1" s="29"/>
      <c r="D1" s="29"/>
      <c r="E1" s="29"/>
      <c r="F1" s="29"/>
      <c r="G1" s="29"/>
    </row>
    <row r="2" spans="1:7" ht="17.25" x14ac:dyDescent="0.3">
      <c r="A2" s="30" t="s">
        <v>5</v>
      </c>
      <c r="B2" s="30"/>
      <c r="C2" s="30"/>
      <c r="D2" s="30"/>
      <c r="E2" s="30"/>
      <c r="F2" s="30"/>
      <c r="G2" s="30"/>
    </row>
    <row r="3" spans="1:7" ht="9.75" customHeight="1" x14ac:dyDescent="0.25">
      <c r="A3" s="6"/>
      <c r="B3" s="8"/>
      <c r="C3" s="2"/>
      <c r="D3" s="9"/>
      <c r="E3" s="32"/>
      <c r="F3" s="32"/>
      <c r="G3" s="6"/>
    </row>
    <row r="4" spans="1:7" x14ac:dyDescent="0.25">
      <c r="A4" s="6"/>
      <c r="B4" s="8" t="s">
        <v>123</v>
      </c>
      <c r="C4" s="2"/>
      <c r="D4" s="9"/>
      <c r="E4" s="32"/>
      <c r="F4" s="32" t="s">
        <v>6</v>
      </c>
      <c r="G4" s="6"/>
    </row>
    <row r="5" spans="1:7" x14ac:dyDescent="0.25">
      <c r="A5" s="6"/>
      <c r="B5" s="8" t="s">
        <v>44</v>
      </c>
      <c r="C5" s="2"/>
      <c r="D5" s="9"/>
      <c r="E5" s="32"/>
      <c r="F5" s="32"/>
      <c r="G5" s="6"/>
    </row>
    <row r="6" spans="1:7" ht="7.5" customHeight="1" x14ac:dyDescent="0.25">
      <c r="A6" s="6"/>
      <c r="B6" s="8"/>
      <c r="C6" s="2"/>
      <c r="D6" s="9"/>
      <c r="E6" s="32"/>
      <c r="F6" s="32"/>
      <c r="G6" s="6"/>
    </row>
    <row r="7" spans="1:7" ht="15.75" x14ac:dyDescent="0.25">
      <c r="A7" s="31" t="s">
        <v>190</v>
      </c>
      <c r="B7" s="31"/>
      <c r="C7" s="31"/>
      <c r="D7" s="31"/>
      <c r="E7" s="31"/>
      <c r="F7" s="31"/>
      <c r="G7" s="31"/>
    </row>
    <row r="8" spans="1:7" ht="6" customHeight="1" thickBot="1" x14ac:dyDescent="0.3">
      <c r="A8" s="6"/>
      <c r="B8" s="8"/>
      <c r="C8" s="2"/>
      <c r="D8" s="9"/>
      <c r="E8" s="32"/>
      <c r="F8" s="32"/>
      <c r="G8" s="6"/>
    </row>
    <row r="9" spans="1:7" ht="73.5" x14ac:dyDescent="0.25">
      <c r="A9" s="43" t="s">
        <v>10</v>
      </c>
      <c r="B9" s="20" t="s">
        <v>0</v>
      </c>
      <c r="C9" s="18" t="s">
        <v>1</v>
      </c>
      <c r="D9" s="37" t="s">
        <v>42</v>
      </c>
      <c r="E9" s="38" t="s">
        <v>3</v>
      </c>
      <c r="F9" s="44" t="s">
        <v>2</v>
      </c>
      <c r="G9" s="39" t="s">
        <v>4</v>
      </c>
    </row>
    <row r="10" spans="1:7" x14ac:dyDescent="0.25">
      <c r="A10" s="27">
        <v>1</v>
      </c>
      <c r="B10" s="15" t="str">
        <f>Лист1!L12</f>
        <v>Арсеньева Мария</v>
      </c>
      <c r="C10" s="16" t="str">
        <f>Лист1!M12</f>
        <v>СамГУПС</v>
      </c>
      <c r="D10" s="17">
        <f>Лист1!O12</f>
        <v>1994</v>
      </c>
      <c r="E10" s="33">
        <v>6.6539351851851861E-4</v>
      </c>
      <c r="F10" s="33" t="s">
        <v>48</v>
      </c>
      <c r="G10" s="40">
        <v>1</v>
      </c>
    </row>
    <row r="11" spans="1:7" x14ac:dyDescent="0.25">
      <c r="A11" s="27">
        <v>2</v>
      </c>
      <c r="B11" s="15" t="str">
        <f>Лист1!L13</f>
        <v>Карпачева Маргарита</v>
      </c>
      <c r="C11" s="16" t="str">
        <f>Лист1!M13</f>
        <v>СГУПС</v>
      </c>
      <c r="D11" s="17">
        <f>Лист1!O13</f>
        <v>1997</v>
      </c>
      <c r="E11" s="33">
        <v>6.7824074074074065E-4</v>
      </c>
      <c r="F11" s="33" t="s">
        <v>48</v>
      </c>
      <c r="G11" s="40">
        <v>2</v>
      </c>
    </row>
    <row r="12" spans="1:7" x14ac:dyDescent="0.25">
      <c r="A12" s="27">
        <v>3</v>
      </c>
      <c r="B12" s="15" t="str">
        <f>Лист1!L10</f>
        <v>Суднева Елена</v>
      </c>
      <c r="C12" s="16" t="str">
        <f>Лист1!M10</f>
        <v>УрГУПС</v>
      </c>
      <c r="D12" s="17">
        <f>Лист1!O10</f>
        <v>1999</v>
      </c>
      <c r="E12" s="33">
        <v>6.9351851851851855E-4</v>
      </c>
      <c r="F12" s="33" t="s">
        <v>48</v>
      </c>
      <c r="G12" s="40">
        <v>3</v>
      </c>
    </row>
    <row r="13" spans="1:7" x14ac:dyDescent="0.25">
      <c r="A13" s="27">
        <v>4</v>
      </c>
      <c r="B13" s="15" t="str">
        <f>Лист1!L11</f>
        <v>Мухаметова Виктория</v>
      </c>
      <c r="C13" s="16" t="str">
        <f>Лист1!M11</f>
        <v>УрГУПС</v>
      </c>
      <c r="D13" s="17">
        <f>Лист1!O11</f>
        <v>1998</v>
      </c>
      <c r="E13" s="33">
        <v>7.0370370370370378E-4</v>
      </c>
      <c r="F13" s="33" t="s">
        <v>56</v>
      </c>
      <c r="G13" s="40">
        <v>4</v>
      </c>
    </row>
    <row r="14" spans="1:7" x14ac:dyDescent="0.25">
      <c r="A14" s="27">
        <v>5</v>
      </c>
      <c r="B14" s="4" t="s">
        <v>75</v>
      </c>
      <c r="C14" s="4" t="s">
        <v>21</v>
      </c>
      <c r="D14" s="4">
        <v>1998</v>
      </c>
      <c r="E14" s="34">
        <v>7.086805555555556E-4</v>
      </c>
      <c r="F14" s="33" t="s">
        <v>56</v>
      </c>
      <c r="G14" s="40">
        <v>5</v>
      </c>
    </row>
    <row r="15" spans="1:7" x14ac:dyDescent="0.25">
      <c r="A15" s="27">
        <v>6</v>
      </c>
      <c r="B15" s="15" t="str">
        <f>Лист1!L14</f>
        <v>Васильчук Любовь</v>
      </c>
      <c r="C15" s="16" t="str">
        <f>Лист1!M14</f>
        <v>СГУПС</v>
      </c>
      <c r="D15" s="17">
        <f>Лист1!O14</f>
        <v>1997</v>
      </c>
      <c r="E15" s="33">
        <v>7.1099537037037041E-4</v>
      </c>
      <c r="F15" s="33" t="s">
        <v>56</v>
      </c>
      <c r="G15" s="40">
        <v>6</v>
      </c>
    </row>
    <row r="16" spans="1:7" x14ac:dyDescent="0.25">
      <c r="A16" s="27">
        <v>7</v>
      </c>
      <c r="B16" s="15" t="str">
        <f>Лист1!L16</f>
        <v>Анисимова Анна</v>
      </c>
      <c r="C16" s="16" t="str">
        <f>Лист1!M16</f>
        <v>ДВГУПС</v>
      </c>
      <c r="D16" s="17">
        <f>Лист1!O16</f>
        <v>1995</v>
      </c>
      <c r="E16" s="33">
        <v>7.1400462962962965E-4</v>
      </c>
      <c r="F16" s="33" t="s">
        <v>56</v>
      </c>
      <c r="G16" s="40">
        <v>7</v>
      </c>
    </row>
    <row r="17" spans="1:7" x14ac:dyDescent="0.25">
      <c r="A17" s="27">
        <v>8</v>
      </c>
      <c r="B17" s="15" t="str">
        <f>Лист1!L18</f>
        <v>Скворцова Полина</v>
      </c>
      <c r="C17" s="16" t="str">
        <f>Лист1!M18</f>
        <v>УрГУПС</v>
      </c>
      <c r="D17" s="17">
        <f>Лист1!O18</f>
        <v>1996</v>
      </c>
      <c r="E17" s="33">
        <v>7.1712962962962963E-4</v>
      </c>
      <c r="F17" s="33" t="s">
        <v>56</v>
      </c>
      <c r="G17" s="40">
        <v>8</v>
      </c>
    </row>
    <row r="18" spans="1:7" x14ac:dyDescent="0.25">
      <c r="A18" s="27">
        <v>9</v>
      </c>
      <c r="B18" s="15" t="str">
        <f>Лист1!L24</f>
        <v>Тенчурина Арина</v>
      </c>
      <c r="C18" s="16" t="str">
        <f>Лист1!M24</f>
        <v>УрГУПС</v>
      </c>
      <c r="D18" s="17">
        <f>Лист1!O24</f>
        <v>1996</v>
      </c>
      <c r="E18" s="33">
        <v>7.2048611111111109E-4</v>
      </c>
      <c r="F18" s="33" t="s">
        <v>56</v>
      </c>
      <c r="G18" s="40">
        <v>9</v>
      </c>
    </row>
    <row r="19" spans="1:7" x14ac:dyDescent="0.25">
      <c r="A19" s="27">
        <v>10</v>
      </c>
      <c r="B19" s="15" t="str">
        <f>Лист1!L22</f>
        <v>Бузова Ольга</v>
      </c>
      <c r="C19" s="16" t="str">
        <f>Лист1!M22</f>
        <v>СГУПС</v>
      </c>
      <c r="D19" s="17">
        <f>Лист1!O22</f>
        <v>1999</v>
      </c>
      <c r="E19" s="33">
        <v>7.2488425925925932E-4</v>
      </c>
      <c r="F19" s="33" t="s">
        <v>56</v>
      </c>
      <c r="G19" s="40">
        <v>10</v>
      </c>
    </row>
    <row r="20" spans="1:7" x14ac:dyDescent="0.25">
      <c r="A20" s="27">
        <v>11</v>
      </c>
      <c r="B20" s="15" t="s">
        <v>113</v>
      </c>
      <c r="C20" s="16" t="str">
        <f>Лист1!M33</f>
        <v>РУТ (МИИТ)</v>
      </c>
      <c r="D20" s="17">
        <v>1998</v>
      </c>
      <c r="E20" s="33">
        <v>7.291666666666667E-4</v>
      </c>
      <c r="F20" s="33" t="s">
        <v>56</v>
      </c>
      <c r="G20" s="40">
        <v>11</v>
      </c>
    </row>
    <row r="21" spans="1:7" x14ac:dyDescent="0.25">
      <c r="A21" s="27">
        <v>12</v>
      </c>
      <c r="B21" s="15" t="str">
        <f>Лист1!L20</f>
        <v>Сутягина Полина</v>
      </c>
      <c r="C21" s="16" t="str">
        <f>Лист1!M20</f>
        <v>УрГУПС</v>
      </c>
      <c r="D21" s="17">
        <f>Лист1!O20</f>
        <v>1996</v>
      </c>
      <c r="E21" s="33">
        <v>7.3194444444444446E-4</v>
      </c>
      <c r="F21" s="33" t="s">
        <v>56</v>
      </c>
      <c r="G21" s="40" t="s">
        <v>189</v>
      </c>
    </row>
    <row r="22" spans="1:7" x14ac:dyDescent="0.25">
      <c r="A22" s="27">
        <v>13</v>
      </c>
      <c r="B22" s="15" t="str">
        <f>Лист1!L19</f>
        <v>Антропкина Анастасия</v>
      </c>
      <c r="C22" s="16" t="str">
        <f>Лист1!M19</f>
        <v>ОмГУПС</v>
      </c>
      <c r="D22" s="17">
        <f>Лист1!O19</f>
        <v>1997</v>
      </c>
      <c r="E22" s="33">
        <v>7.4097222222222218E-4</v>
      </c>
      <c r="F22" s="33" t="s">
        <v>56</v>
      </c>
      <c r="G22" s="40">
        <v>12</v>
      </c>
    </row>
    <row r="23" spans="1:7" x14ac:dyDescent="0.25">
      <c r="A23" s="27">
        <v>14</v>
      </c>
      <c r="B23" s="15" t="str">
        <f>Лист1!L23</f>
        <v>Узякова Юлия</v>
      </c>
      <c r="C23" s="16" t="str">
        <f>Лист1!M23</f>
        <v>ДВГУПС</v>
      </c>
      <c r="D23" s="17">
        <f>Лист1!O23</f>
        <v>1999</v>
      </c>
      <c r="E23" s="33">
        <v>7.4976851851851854E-4</v>
      </c>
      <c r="F23" s="33" t="s">
        <v>62</v>
      </c>
      <c r="G23" s="40">
        <v>13</v>
      </c>
    </row>
    <row r="24" spans="1:7" x14ac:dyDescent="0.25">
      <c r="A24" s="27">
        <v>15</v>
      </c>
      <c r="B24" s="15" t="str">
        <f>Лист1!L21</f>
        <v>Малова Арина</v>
      </c>
      <c r="C24" s="16" t="str">
        <f>Лист1!M21</f>
        <v>МГТУ ГА</v>
      </c>
      <c r="D24" s="17">
        <f>Лист1!O21</f>
        <v>2000</v>
      </c>
      <c r="E24" s="33">
        <v>7.5324074074074085E-4</v>
      </c>
      <c r="F24" s="33" t="s">
        <v>62</v>
      </c>
      <c r="G24" s="40">
        <v>14</v>
      </c>
    </row>
    <row r="25" spans="1:7" x14ac:dyDescent="0.25">
      <c r="A25" s="27">
        <v>16</v>
      </c>
      <c r="B25" s="15" t="str">
        <f>Лист1!L32</f>
        <v>Кузина Виктория</v>
      </c>
      <c r="C25" s="16" t="str">
        <f>Лист1!M32</f>
        <v>ДВГУПС</v>
      </c>
      <c r="D25" s="17">
        <f>Лист1!O32</f>
        <v>1996</v>
      </c>
      <c r="E25" s="33">
        <v>7.5983796296296303E-4</v>
      </c>
      <c r="F25" s="33" t="s">
        <v>62</v>
      </c>
      <c r="G25" s="40">
        <v>15</v>
      </c>
    </row>
    <row r="26" spans="1:7" x14ac:dyDescent="0.25">
      <c r="A26" s="27">
        <v>17</v>
      </c>
      <c r="B26" s="15" t="str">
        <f>Лист1!L31</f>
        <v>Головачева Евгения</v>
      </c>
      <c r="C26" s="16" t="str">
        <f>Лист1!M31</f>
        <v>ПГУПС</v>
      </c>
      <c r="D26" s="17">
        <f>Лист1!O31</f>
        <v>1999</v>
      </c>
      <c r="E26" s="33">
        <v>7.5995370370370377E-4</v>
      </c>
      <c r="F26" s="33" t="s">
        <v>62</v>
      </c>
      <c r="G26" s="40">
        <v>16</v>
      </c>
    </row>
    <row r="27" spans="1:7" x14ac:dyDescent="0.25">
      <c r="A27" s="27">
        <v>18</v>
      </c>
      <c r="B27" s="15" t="str">
        <f>Лист1!L28</f>
        <v>Федосеева Лилия</v>
      </c>
      <c r="C27" s="16" t="str">
        <f>Лист1!M28</f>
        <v>ИрГУПС</v>
      </c>
      <c r="D27" s="17">
        <f>Лист1!O28</f>
        <v>1996</v>
      </c>
      <c r="E27" s="33">
        <v>7.6284722222222216E-4</v>
      </c>
      <c r="F27" s="33" t="s">
        <v>62</v>
      </c>
      <c r="G27" s="40">
        <v>17</v>
      </c>
    </row>
    <row r="28" spans="1:7" x14ac:dyDescent="0.25">
      <c r="A28" s="27">
        <v>19</v>
      </c>
      <c r="B28" s="15" t="str">
        <f>Лист1!L41</f>
        <v>Ефремычева Екатерина</v>
      </c>
      <c r="C28" s="16" t="str">
        <f>Лист1!M41</f>
        <v>СПбГУ ГА</v>
      </c>
      <c r="D28" s="17">
        <f>Лист1!O41</f>
        <v>1999</v>
      </c>
      <c r="E28" s="33">
        <v>7.6516203703703718E-4</v>
      </c>
      <c r="F28" s="33" t="s">
        <v>62</v>
      </c>
      <c r="G28" s="40">
        <v>18</v>
      </c>
    </row>
    <row r="29" spans="1:7" x14ac:dyDescent="0.25">
      <c r="A29" s="27">
        <v>20</v>
      </c>
      <c r="B29" s="15" t="s">
        <v>150</v>
      </c>
      <c r="C29" s="16" t="str">
        <f>Лист1!M35</f>
        <v>РУТ (МИИТ)</v>
      </c>
      <c r="D29" s="17">
        <v>1999</v>
      </c>
      <c r="E29" s="33">
        <v>7.6539351851851855E-4</v>
      </c>
      <c r="F29" s="33" t="s">
        <v>62</v>
      </c>
      <c r="G29" s="40">
        <v>19</v>
      </c>
    </row>
    <row r="30" spans="1:7" x14ac:dyDescent="0.25">
      <c r="A30" s="27">
        <v>21</v>
      </c>
      <c r="B30" s="15" t="str">
        <f>Лист1!L27</f>
        <v>Буткова Елизавета</v>
      </c>
      <c r="C30" s="16" t="str">
        <f>Лист1!M27</f>
        <v>ДВГУПС</v>
      </c>
      <c r="D30" s="17">
        <f>Лист1!O27</f>
        <v>1995</v>
      </c>
      <c r="E30" s="33">
        <v>7.6967592592592593E-4</v>
      </c>
      <c r="F30" s="33" t="s">
        <v>62</v>
      </c>
      <c r="G30" s="40">
        <v>20</v>
      </c>
    </row>
    <row r="31" spans="1:7" x14ac:dyDescent="0.25">
      <c r="A31" s="27">
        <v>22</v>
      </c>
      <c r="B31" s="15" t="str">
        <f>Лист1!L17</f>
        <v>Антипина Дарья</v>
      </c>
      <c r="C31" s="16" t="str">
        <f>Лист1!M17</f>
        <v>ОмГУПС</v>
      </c>
      <c r="D31" s="17">
        <f>Лист1!O17</f>
        <v>1999</v>
      </c>
      <c r="E31" s="33">
        <v>7.7511574074074082E-4</v>
      </c>
      <c r="F31" s="33" t="s">
        <v>62</v>
      </c>
      <c r="G31" s="40">
        <v>21</v>
      </c>
    </row>
    <row r="32" spans="1:7" x14ac:dyDescent="0.25">
      <c r="A32" s="27">
        <v>23</v>
      </c>
      <c r="B32" s="15" t="str">
        <f>Лист1!L26</f>
        <v>Поротикова Оксана</v>
      </c>
      <c r="C32" s="16" t="str">
        <f>Лист1!M26</f>
        <v>ОмГУПС</v>
      </c>
      <c r="D32" s="17">
        <f>Лист1!O26</f>
        <v>1999</v>
      </c>
      <c r="E32" s="33">
        <v>7.7557870370370367E-4</v>
      </c>
      <c r="F32" s="33" t="s">
        <v>62</v>
      </c>
      <c r="G32" s="40">
        <v>22</v>
      </c>
    </row>
    <row r="33" spans="1:7" x14ac:dyDescent="0.25">
      <c r="A33" s="27">
        <v>24</v>
      </c>
      <c r="B33" s="15" t="str">
        <f>Лист1!L34</f>
        <v>Волкова Виктория</v>
      </c>
      <c r="C33" s="16" t="str">
        <f>Лист1!M34</f>
        <v>СПбГУ ГА</v>
      </c>
      <c r="D33" s="17">
        <f>Лист1!O34</f>
        <v>1998</v>
      </c>
      <c r="E33" s="33">
        <v>7.8124999999999993E-4</v>
      </c>
      <c r="F33" s="33" t="s">
        <v>62</v>
      </c>
      <c r="G33" s="40">
        <v>23</v>
      </c>
    </row>
    <row r="34" spans="1:7" x14ac:dyDescent="0.25">
      <c r="A34" s="27">
        <v>25</v>
      </c>
      <c r="B34" s="15" t="str">
        <f>Лист1!L40</f>
        <v>Ефремычева Валерия</v>
      </c>
      <c r="C34" s="16" t="str">
        <f>Лист1!M40</f>
        <v>СПбГУ ГА</v>
      </c>
      <c r="D34" s="17">
        <f>Лист1!O40</f>
        <v>1999</v>
      </c>
      <c r="E34" s="33">
        <v>7.8333333333333336E-4</v>
      </c>
      <c r="F34" s="33" t="s">
        <v>62</v>
      </c>
      <c r="G34" s="40">
        <v>24</v>
      </c>
    </row>
    <row r="35" spans="1:7" x14ac:dyDescent="0.25">
      <c r="A35" s="27">
        <v>26</v>
      </c>
      <c r="B35" s="15" t="str">
        <f>Лист1!L37</f>
        <v>Асанова Зарина</v>
      </c>
      <c r="C35" s="16" t="str">
        <f>Лист1!M37</f>
        <v>РУТ (МИИТ)</v>
      </c>
      <c r="D35" s="17">
        <f>Лист1!O37</f>
        <v>1997</v>
      </c>
      <c r="E35" s="33">
        <v>7.8425925925925928E-4</v>
      </c>
      <c r="F35" s="33" t="s">
        <v>62</v>
      </c>
      <c r="G35" s="40">
        <v>25</v>
      </c>
    </row>
    <row r="36" spans="1:7" x14ac:dyDescent="0.25">
      <c r="A36" s="27">
        <v>27</v>
      </c>
      <c r="B36" s="15" t="s">
        <v>193</v>
      </c>
      <c r="C36" s="16" t="str">
        <f>Лист1!M30</f>
        <v>ГУМРФ им. Адм.С.О.Макарова</v>
      </c>
      <c r="D36" s="17">
        <f>Лист1!O30</f>
        <v>2000</v>
      </c>
      <c r="E36" s="33">
        <v>7.8599537037037039E-4</v>
      </c>
      <c r="F36" s="33" t="s">
        <v>62</v>
      </c>
      <c r="G36" s="40">
        <v>26</v>
      </c>
    </row>
    <row r="37" spans="1:7" x14ac:dyDescent="0.25">
      <c r="A37" s="27">
        <v>28</v>
      </c>
      <c r="B37" s="15" t="str">
        <f>Лист1!L29</f>
        <v>Коробова Ольга</v>
      </c>
      <c r="C37" s="16" t="str">
        <f>Лист1!M29</f>
        <v>ОмГУПС</v>
      </c>
      <c r="D37" s="17">
        <f>Лист1!O29</f>
        <v>1997</v>
      </c>
      <c r="E37" s="33">
        <v>7.9108796296296295E-4</v>
      </c>
      <c r="F37" s="33" t="s">
        <v>62</v>
      </c>
      <c r="G37" s="40">
        <v>27</v>
      </c>
    </row>
    <row r="38" spans="1:7" x14ac:dyDescent="0.25">
      <c r="A38" s="27">
        <v>29</v>
      </c>
      <c r="B38" s="15" t="str">
        <f>Лист1!L38</f>
        <v>Воронова Полина</v>
      </c>
      <c r="C38" s="16" t="str">
        <f>Лист1!M38</f>
        <v>СПбГУ ГА</v>
      </c>
      <c r="D38" s="17">
        <f>Лист1!O38</f>
        <v>1998</v>
      </c>
      <c r="E38" s="33">
        <v>7.9270833333333331E-4</v>
      </c>
      <c r="F38" s="33" t="s">
        <v>62</v>
      </c>
      <c r="G38" s="40">
        <v>28</v>
      </c>
    </row>
    <row r="39" spans="1:7" x14ac:dyDescent="0.25">
      <c r="A39" s="27">
        <v>30</v>
      </c>
      <c r="B39" s="15" t="str">
        <f>Лист1!L36</f>
        <v>Матвеева Екатерина</v>
      </c>
      <c r="C39" s="16" t="str">
        <f>Лист1!M36</f>
        <v>РУТ (МИИТ)</v>
      </c>
      <c r="D39" s="17">
        <f>Лист1!O36</f>
        <v>1999</v>
      </c>
      <c r="E39" s="33">
        <v>7.9421296296296282E-4</v>
      </c>
      <c r="F39" s="33" t="s">
        <v>62</v>
      </c>
      <c r="G39" s="40">
        <v>29</v>
      </c>
    </row>
    <row r="40" spans="1:7" x14ac:dyDescent="0.25">
      <c r="A40" s="27">
        <v>31</v>
      </c>
      <c r="B40" s="15" t="str">
        <f>Лист1!L25</f>
        <v>Антонова Анна</v>
      </c>
      <c r="C40" s="16" t="str">
        <f>Лист1!M25</f>
        <v>ОмГУПС</v>
      </c>
      <c r="D40" s="17">
        <f>Лист1!O25</f>
        <v>1996</v>
      </c>
      <c r="E40" s="33">
        <v>8.0648148148148148E-4</v>
      </c>
      <c r="F40" s="33" t="s">
        <v>62</v>
      </c>
      <c r="G40" s="40" t="s">
        <v>189</v>
      </c>
    </row>
    <row r="41" spans="1:7" x14ac:dyDescent="0.25">
      <c r="A41" s="27">
        <v>32</v>
      </c>
      <c r="B41" s="15" t="str">
        <f>Лист1!L39</f>
        <v>Черепанова Мария</v>
      </c>
      <c r="C41" s="16" t="str">
        <f>Лист1!M39</f>
        <v>СамГУПС</v>
      </c>
      <c r="D41" s="17">
        <f>Лист1!O39</f>
        <v>1994</v>
      </c>
      <c r="E41" s="33">
        <v>8.0937500000000009E-4</v>
      </c>
      <c r="F41" s="33" t="s">
        <v>62</v>
      </c>
      <c r="G41" s="40">
        <v>30</v>
      </c>
    </row>
    <row r="42" spans="1:7" x14ac:dyDescent="0.25">
      <c r="A42" s="27">
        <v>33</v>
      </c>
      <c r="B42" s="15" t="str">
        <f>Лист1!L53</f>
        <v>Кручинина Наталья</v>
      </c>
      <c r="C42" s="16" t="str">
        <f>Лист1!M53</f>
        <v>СПбГУ ГА</v>
      </c>
      <c r="D42" s="17">
        <f>Лист1!O53</f>
        <v>1996</v>
      </c>
      <c r="E42" s="33">
        <v>8.1076388888888897E-4</v>
      </c>
      <c r="F42" s="33" t="s">
        <v>62</v>
      </c>
      <c r="G42" s="40" t="s">
        <v>189</v>
      </c>
    </row>
    <row r="43" spans="1:7" x14ac:dyDescent="0.25">
      <c r="A43" s="27">
        <v>34</v>
      </c>
      <c r="B43" s="15" t="str">
        <f>Лист1!L44</f>
        <v>Танатова Анна</v>
      </c>
      <c r="C43" s="16" t="str">
        <f>Лист1!M44</f>
        <v>МАДИ</v>
      </c>
      <c r="D43" s="17">
        <f>Лист1!O44</f>
        <v>1994</v>
      </c>
      <c r="E43" s="33">
        <v>8.1493055555555561E-4</v>
      </c>
      <c r="F43" s="33" t="s">
        <v>62</v>
      </c>
      <c r="G43" s="40">
        <v>31</v>
      </c>
    </row>
    <row r="44" spans="1:7" x14ac:dyDescent="0.25">
      <c r="A44" s="27">
        <v>34</v>
      </c>
      <c r="B44" s="15" t="str">
        <f>Лист1!L43</f>
        <v>Горелова Анастасия</v>
      </c>
      <c r="C44" s="16" t="str">
        <f>Лист1!M43</f>
        <v>ПГУПС</v>
      </c>
      <c r="D44" s="17">
        <f>Лист1!O43</f>
        <v>1996</v>
      </c>
      <c r="E44" s="33">
        <v>8.1493055555555561E-4</v>
      </c>
      <c r="F44" s="33" t="s">
        <v>62</v>
      </c>
      <c r="G44" s="40">
        <v>31</v>
      </c>
    </row>
    <row r="45" spans="1:7" x14ac:dyDescent="0.25">
      <c r="A45" s="27">
        <v>36</v>
      </c>
      <c r="B45" s="15" t="str">
        <f>Лист1!L47</f>
        <v>лоцман Елизавета</v>
      </c>
      <c r="C45" s="16" t="str">
        <f>Лист1!M47</f>
        <v>ГУМРФ им. Адм.С.О.Макарова</v>
      </c>
      <c r="D45" s="17">
        <f>Лист1!O47</f>
        <v>1998</v>
      </c>
      <c r="E45" s="33">
        <v>8.2719907407407406E-4</v>
      </c>
      <c r="F45" s="33" t="s">
        <v>62</v>
      </c>
      <c r="G45" s="40">
        <v>33</v>
      </c>
    </row>
    <row r="46" spans="1:7" x14ac:dyDescent="0.25">
      <c r="A46" s="27">
        <v>37</v>
      </c>
      <c r="B46" s="15" t="str">
        <f>Лист1!L45</f>
        <v>Лунева Елена</v>
      </c>
      <c r="C46" s="16" t="str">
        <f>Лист1!M45</f>
        <v>ГУМРФ им. Адм.С.О.Макарова</v>
      </c>
      <c r="D46" s="17">
        <f>Лист1!O45</f>
        <v>1998</v>
      </c>
      <c r="E46" s="33">
        <v>8.2766203703703702E-4</v>
      </c>
      <c r="F46" s="33" t="s">
        <v>62</v>
      </c>
      <c r="G46" s="40">
        <v>34</v>
      </c>
    </row>
    <row r="47" spans="1:7" x14ac:dyDescent="0.25">
      <c r="A47" s="27">
        <v>38</v>
      </c>
      <c r="B47" s="15" t="str">
        <f>Лист1!L50</f>
        <v>Ратникова Александра</v>
      </c>
      <c r="C47" s="16" t="str">
        <f>Лист1!M50</f>
        <v>СамГУПС</v>
      </c>
      <c r="D47" s="17">
        <f>Лист1!O50</f>
        <v>1995</v>
      </c>
      <c r="E47" s="33">
        <v>8.4074074074074075E-4</v>
      </c>
      <c r="F47" s="33" t="s">
        <v>169</v>
      </c>
      <c r="G47" s="40">
        <v>35</v>
      </c>
    </row>
    <row r="48" spans="1:7" x14ac:dyDescent="0.25">
      <c r="A48" s="27">
        <v>39</v>
      </c>
      <c r="B48" s="15" t="str">
        <f>Лист1!L52</f>
        <v>Ховина Кристиина</v>
      </c>
      <c r="C48" s="16" t="str">
        <f>Лист1!M52</f>
        <v>ГУМРФ им. Адм.С.О.Макарова</v>
      </c>
      <c r="D48" s="17">
        <f>Лист1!O52</f>
        <v>1996</v>
      </c>
      <c r="E48" s="33">
        <v>8.6006944444444444E-4</v>
      </c>
      <c r="F48" s="33" t="s">
        <v>169</v>
      </c>
      <c r="G48" s="40">
        <v>36</v>
      </c>
    </row>
    <row r="49" spans="1:7" x14ac:dyDescent="0.25">
      <c r="A49" s="27">
        <v>40</v>
      </c>
      <c r="B49" s="15" t="str">
        <f>Лист1!L56</f>
        <v>Ильина Виктория</v>
      </c>
      <c r="C49" s="16" t="str">
        <f>Лист1!M56</f>
        <v>СамГУПС</v>
      </c>
      <c r="D49" s="17">
        <f>Лист1!O56</f>
        <v>1997</v>
      </c>
      <c r="E49" s="33">
        <v>8.6469907407407415E-4</v>
      </c>
      <c r="F49" s="33" t="s">
        <v>169</v>
      </c>
      <c r="G49" s="40">
        <v>37</v>
      </c>
    </row>
    <row r="50" spans="1:7" x14ac:dyDescent="0.25">
      <c r="A50" s="27">
        <v>41</v>
      </c>
      <c r="B50" s="15" t="str">
        <f>Лист1!L42</f>
        <v>Бессонова Ксения</v>
      </c>
      <c r="C50" s="16" t="str">
        <f>Лист1!M42</f>
        <v>МГТУ ГА</v>
      </c>
      <c r="D50" s="17">
        <f>Лист1!O42</f>
        <v>1998</v>
      </c>
      <c r="E50" s="33">
        <v>8.6793981481481488E-4</v>
      </c>
      <c r="F50" s="33" t="s">
        <v>169</v>
      </c>
      <c r="G50" s="40">
        <v>38</v>
      </c>
    </row>
    <row r="51" spans="1:7" x14ac:dyDescent="0.25">
      <c r="A51" s="27">
        <v>42</v>
      </c>
      <c r="B51" s="15" t="str">
        <f>Лист1!L54</f>
        <v>Китаева Юлия</v>
      </c>
      <c r="C51" s="16" t="str">
        <f>Лист1!M54</f>
        <v>ГУМРФ им. Адм.С.О.Макарова</v>
      </c>
      <c r="D51" s="17">
        <f>Лист1!O54</f>
        <v>1998</v>
      </c>
      <c r="E51" s="33">
        <v>8.8113425925925913E-4</v>
      </c>
      <c r="F51" s="33" t="s">
        <v>169</v>
      </c>
      <c r="G51" s="40" t="s">
        <v>189</v>
      </c>
    </row>
    <row r="52" spans="1:7" x14ac:dyDescent="0.25">
      <c r="A52" s="27">
        <v>43</v>
      </c>
      <c r="B52" s="15" t="str">
        <f>Лист1!L51</f>
        <v>Забидина Алина</v>
      </c>
      <c r="C52" s="16" t="str">
        <f>Лист1!M51</f>
        <v>УИ ГА</v>
      </c>
      <c r="D52" s="17">
        <f>Лист1!O51</f>
        <v>1998</v>
      </c>
      <c r="E52" s="33">
        <v>8.8854166666666671E-4</v>
      </c>
      <c r="F52" s="33" t="s">
        <v>169</v>
      </c>
      <c r="G52" s="40">
        <v>39</v>
      </c>
    </row>
    <row r="53" spans="1:7" x14ac:dyDescent="0.25">
      <c r="A53" s="27">
        <v>44</v>
      </c>
      <c r="B53" s="15" t="str">
        <f>Лист1!L60</f>
        <v>Жгилева Светлана</v>
      </c>
      <c r="C53" s="16" t="str">
        <f>Лист1!M60</f>
        <v>ИрГУПС</v>
      </c>
      <c r="D53" s="17">
        <f>Лист1!O60</f>
        <v>1997</v>
      </c>
      <c r="E53" s="33">
        <v>8.9155092592592595E-4</v>
      </c>
      <c r="F53" s="33" t="s">
        <v>169</v>
      </c>
      <c r="G53" s="40">
        <v>40</v>
      </c>
    </row>
    <row r="54" spans="1:7" x14ac:dyDescent="0.25">
      <c r="A54" s="27">
        <v>45</v>
      </c>
      <c r="B54" s="15" t="str">
        <f>Лист1!L55</f>
        <v>Семенкова Софья</v>
      </c>
      <c r="C54" s="16" t="str">
        <f>Лист1!M55</f>
        <v>МГТУ ГА</v>
      </c>
      <c r="D54" s="17">
        <f>Лист1!O55</f>
        <v>1997</v>
      </c>
      <c r="E54" s="33">
        <v>9.2199074074074069E-4</v>
      </c>
      <c r="F54" s="33" t="s">
        <v>185</v>
      </c>
      <c r="G54" s="40">
        <v>41</v>
      </c>
    </row>
    <row r="55" spans="1:7" x14ac:dyDescent="0.25">
      <c r="A55" s="27">
        <v>46</v>
      </c>
      <c r="B55" s="15" t="str">
        <f>Лист1!L46</f>
        <v>Марущак Мария</v>
      </c>
      <c r="C55" s="16" t="str">
        <f>Лист1!M46</f>
        <v>УИ ГА</v>
      </c>
      <c r="D55" s="17">
        <f>Лист1!O46</f>
        <v>1999</v>
      </c>
      <c r="E55" s="33">
        <v>9.2858796296296298E-4</v>
      </c>
      <c r="F55" s="33" t="s">
        <v>185</v>
      </c>
      <c r="G55" s="40">
        <v>42</v>
      </c>
    </row>
    <row r="56" spans="1:7" x14ac:dyDescent="0.25">
      <c r="A56" s="27">
        <v>47</v>
      </c>
      <c r="B56" s="15" t="str">
        <f>Лист1!L57</f>
        <v>Кевбрина Ольга</v>
      </c>
      <c r="C56" s="16" t="str">
        <f>Лист1!M57</f>
        <v>МАДИ</v>
      </c>
      <c r="D56" s="17">
        <f>Лист1!O57</f>
        <v>1996</v>
      </c>
      <c r="E56" s="33">
        <v>9.5370370370370368E-4</v>
      </c>
      <c r="F56" s="33" t="s">
        <v>185</v>
      </c>
      <c r="G56" s="40">
        <v>43</v>
      </c>
    </row>
    <row r="57" spans="1:7" x14ac:dyDescent="0.25">
      <c r="A57" s="27">
        <v>48</v>
      </c>
      <c r="B57" s="4" t="s">
        <v>178</v>
      </c>
      <c r="C57" s="4" t="s">
        <v>143</v>
      </c>
      <c r="D57" s="4">
        <v>1997</v>
      </c>
      <c r="E57" s="34">
        <v>9.5983796296296279E-4</v>
      </c>
      <c r="F57" s="33" t="s">
        <v>185</v>
      </c>
      <c r="G57" s="40">
        <v>44</v>
      </c>
    </row>
    <row r="58" spans="1:7" x14ac:dyDescent="0.25">
      <c r="A58" s="27">
        <v>49</v>
      </c>
      <c r="B58" s="4" t="s">
        <v>91</v>
      </c>
      <c r="C58" s="4" t="s">
        <v>86</v>
      </c>
      <c r="D58" s="4">
        <v>1997</v>
      </c>
      <c r="E58" s="34">
        <v>9.8668981481481481E-4</v>
      </c>
      <c r="F58" s="33" t="s">
        <v>185</v>
      </c>
      <c r="G58" s="40">
        <v>45</v>
      </c>
    </row>
    <row r="59" spans="1:7" x14ac:dyDescent="0.25">
      <c r="A59" s="27">
        <v>50</v>
      </c>
      <c r="B59" s="15" t="str">
        <f>Лист1!L48</f>
        <v>Пенкина Вероника</v>
      </c>
      <c r="C59" s="16" t="str">
        <f>Лист1!M48</f>
        <v>МГТУ ГА</v>
      </c>
      <c r="D59" s="17">
        <f>Лист1!O48</f>
        <v>1997</v>
      </c>
      <c r="E59" s="33">
        <v>1.0387731481481483E-3</v>
      </c>
      <c r="F59" s="33" t="s">
        <v>185</v>
      </c>
      <c r="G59" s="40">
        <v>46</v>
      </c>
    </row>
    <row r="60" spans="1:7" x14ac:dyDescent="0.25">
      <c r="A60" s="27">
        <v>51</v>
      </c>
      <c r="B60" s="4" t="s">
        <v>181</v>
      </c>
      <c r="C60" s="4" t="s">
        <v>86</v>
      </c>
      <c r="D60" s="4">
        <v>1997</v>
      </c>
      <c r="E60" s="34">
        <v>1.0527777777777777E-3</v>
      </c>
      <c r="F60" s="33" t="s">
        <v>185</v>
      </c>
      <c r="G60" s="40">
        <v>47</v>
      </c>
    </row>
    <row r="61" spans="1:7" x14ac:dyDescent="0.25">
      <c r="A61" s="27">
        <v>52</v>
      </c>
      <c r="B61" s="15" t="str">
        <f>Лист1!L59</f>
        <v>Агеева Александра</v>
      </c>
      <c r="C61" s="16" t="str">
        <f>Лист1!M59</f>
        <v>МАДИ</v>
      </c>
      <c r="D61" s="17">
        <f>Лист1!O59</f>
        <v>1999</v>
      </c>
      <c r="E61" s="33">
        <v>1.0912037037037038E-3</v>
      </c>
      <c r="F61" s="33" t="s">
        <v>194</v>
      </c>
      <c r="G61" s="40">
        <v>48</v>
      </c>
    </row>
    <row r="62" spans="1:7" x14ac:dyDescent="0.25">
      <c r="A62" s="27">
        <v>53</v>
      </c>
      <c r="B62" s="15" t="str">
        <f>Лист1!L64</f>
        <v>Шестакова Дарья</v>
      </c>
      <c r="C62" s="16" t="str">
        <f>Лист1!M64</f>
        <v>ИрГУПС</v>
      </c>
      <c r="D62" s="17">
        <f>Лист1!O64</f>
        <v>1995</v>
      </c>
      <c r="E62" s="33">
        <v>1.297800925925926E-3</v>
      </c>
      <c r="F62" s="33" t="s">
        <v>194</v>
      </c>
      <c r="G62" s="40">
        <v>49</v>
      </c>
    </row>
    <row r="63" spans="1:7" x14ac:dyDescent="0.25">
      <c r="A63" s="27">
        <v>54</v>
      </c>
      <c r="B63" s="15" t="str">
        <f>Лист1!L58</f>
        <v>Рябинина Виктория</v>
      </c>
      <c r="C63" s="16" t="str">
        <f>Лист1!M58</f>
        <v>МАДИ</v>
      </c>
      <c r="D63" s="17">
        <f>Лист1!O58</f>
        <v>1996</v>
      </c>
      <c r="E63" s="33" t="s">
        <v>188</v>
      </c>
      <c r="F63" s="33"/>
      <c r="G63" s="40" t="s">
        <v>189</v>
      </c>
    </row>
    <row r="64" spans="1:7" ht="15.75" thickBot="1" x14ac:dyDescent="0.3">
      <c r="A64" s="28">
        <v>55</v>
      </c>
      <c r="B64" s="21" t="s">
        <v>192</v>
      </c>
      <c r="C64" s="22" t="str">
        <f>Лист1!M49</f>
        <v>РУТ (МИИТ)</v>
      </c>
      <c r="D64" s="23">
        <f>Лист1!O49</f>
        <v>1999</v>
      </c>
      <c r="E64" s="35" t="s">
        <v>188</v>
      </c>
      <c r="F64" s="35"/>
      <c r="G64" s="41" t="s">
        <v>189</v>
      </c>
    </row>
    <row r="65" spans="1:7" x14ac:dyDescent="0.25">
      <c r="A65" s="6"/>
      <c r="B65" s="8"/>
      <c r="C65" s="2"/>
      <c r="D65" s="9"/>
      <c r="E65" s="32"/>
      <c r="F65" s="32"/>
      <c r="G65" s="6"/>
    </row>
    <row r="66" spans="1:7" x14ac:dyDescent="0.25">
      <c r="A66" s="6"/>
      <c r="B66" s="8" t="s">
        <v>7</v>
      </c>
      <c r="C66" s="2"/>
      <c r="D66" s="9" t="s">
        <v>191</v>
      </c>
      <c r="E66" s="32"/>
      <c r="F66" s="32"/>
      <c r="G66" s="6"/>
    </row>
    <row r="67" spans="1:7" x14ac:dyDescent="0.25">
      <c r="A67" s="6"/>
      <c r="B67" s="8"/>
      <c r="C67" s="2"/>
      <c r="D67" s="9"/>
      <c r="E67" s="32"/>
      <c r="F67" s="32"/>
      <c r="G67" s="6"/>
    </row>
    <row r="68" spans="1:7" x14ac:dyDescent="0.25">
      <c r="A68" s="6"/>
      <c r="B68" s="8" t="s">
        <v>8</v>
      </c>
      <c r="C68" s="2"/>
      <c r="D68" s="9" t="s">
        <v>187</v>
      </c>
      <c r="E68" s="32"/>
      <c r="F68" s="32"/>
      <c r="G68" s="6"/>
    </row>
  </sheetData>
  <sortState ref="B10:G64">
    <sortCondition ref="E10:E64"/>
  </sortState>
  <mergeCells count="3">
    <mergeCell ref="A7:G7"/>
    <mergeCell ref="A1:G1"/>
    <mergeCell ref="A2:G2"/>
  </mergeCells>
  <phoneticPr fontId="4" type="noConversion"/>
  <pageMargins left="0.7" right="0.7" top="0.75" bottom="0.75" header="0.3" footer="0.3"/>
  <pageSetup paperSize="9" scale="9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9" workbookViewId="0">
      <selection activeCell="H64" sqref="H64"/>
    </sheetView>
  </sheetViews>
  <sheetFormatPr defaultRowHeight="15" x14ac:dyDescent="0.25"/>
  <cols>
    <col min="3" max="3" width="29" bestFit="1" customWidth="1"/>
  </cols>
  <sheetData>
    <row r="1" spans="1:8" ht="17.25" x14ac:dyDescent="0.25">
      <c r="A1" s="29" t="s">
        <v>122</v>
      </c>
      <c r="B1" s="29"/>
      <c r="C1" s="29"/>
      <c r="D1" s="29"/>
      <c r="E1" s="29"/>
      <c r="F1" s="29"/>
      <c r="G1" s="29"/>
    </row>
    <row r="2" spans="1:8" ht="17.25" x14ac:dyDescent="0.3">
      <c r="A2" s="30" t="s">
        <v>5</v>
      </c>
      <c r="B2" s="30"/>
      <c r="C2" s="30"/>
      <c r="D2" s="30"/>
      <c r="E2" s="30"/>
      <c r="F2" s="30"/>
      <c r="G2" s="30"/>
    </row>
    <row r="3" spans="1:8" x14ac:dyDescent="0.25">
      <c r="A3" s="6"/>
      <c r="B3" s="8"/>
      <c r="C3" s="2"/>
      <c r="D3" s="9"/>
      <c r="E3" s="32"/>
      <c r="F3" s="32"/>
      <c r="G3" s="6"/>
    </row>
    <row r="4" spans="1:8" x14ac:dyDescent="0.25">
      <c r="A4" s="6"/>
      <c r="B4" s="8" t="s">
        <v>123</v>
      </c>
      <c r="C4" s="2"/>
      <c r="D4" s="9"/>
      <c r="E4" s="32"/>
      <c r="F4" s="32" t="s">
        <v>6</v>
      </c>
      <c r="G4" s="6"/>
    </row>
    <row r="5" spans="1:8" x14ac:dyDescent="0.25">
      <c r="A5" s="6"/>
      <c r="B5" s="8" t="s">
        <v>44</v>
      </c>
      <c r="C5" s="2"/>
      <c r="D5" s="9"/>
      <c r="E5" s="32"/>
      <c r="F5" s="32"/>
      <c r="G5" s="6"/>
    </row>
    <row r="6" spans="1:8" x14ac:dyDescent="0.25">
      <c r="A6" s="6"/>
      <c r="B6" s="8"/>
      <c r="C6" s="2"/>
      <c r="D6" s="9"/>
      <c r="E6" s="32"/>
      <c r="F6" s="32"/>
      <c r="G6" s="6"/>
    </row>
    <row r="7" spans="1:8" ht="15.75" x14ac:dyDescent="0.25">
      <c r="A7" s="31" t="s">
        <v>190</v>
      </c>
      <c r="B7" s="31"/>
      <c r="C7" s="31"/>
      <c r="D7" s="31"/>
      <c r="E7" s="31"/>
      <c r="F7" s="31"/>
      <c r="G7" s="31"/>
    </row>
    <row r="8" spans="1:8" ht="15.75" thickBot="1" x14ac:dyDescent="0.3">
      <c r="A8" s="6"/>
      <c r="B8" s="8"/>
      <c r="C8" s="2"/>
      <c r="D8" s="9"/>
      <c r="E8" s="32"/>
      <c r="F8" s="32"/>
      <c r="G8" s="6"/>
    </row>
    <row r="9" spans="1:8" ht="73.5" x14ac:dyDescent="0.25">
      <c r="A9" s="43" t="s">
        <v>10</v>
      </c>
      <c r="B9" s="20" t="s">
        <v>0</v>
      </c>
      <c r="C9" s="18" t="s">
        <v>1</v>
      </c>
      <c r="D9" s="37" t="s">
        <v>42</v>
      </c>
      <c r="E9" s="38" t="s">
        <v>3</v>
      </c>
      <c r="F9" s="44" t="s">
        <v>2</v>
      </c>
      <c r="G9" s="39" t="s">
        <v>4</v>
      </c>
    </row>
    <row r="10" spans="1:8" x14ac:dyDescent="0.25">
      <c r="A10" s="27">
        <v>27</v>
      </c>
      <c r="B10" s="15" t="s">
        <v>193</v>
      </c>
      <c r="C10" s="16" t="str">
        <f>Лист1!M30</f>
        <v>ГУМРФ им. Адм.С.О.Макарова</v>
      </c>
      <c r="D10" s="17">
        <f>Лист1!O30</f>
        <v>2000</v>
      </c>
      <c r="E10" s="33">
        <v>7.8599537037037039E-4</v>
      </c>
      <c r="F10" s="33" t="s">
        <v>62</v>
      </c>
      <c r="G10" s="40">
        <v>26</v>
      </c>
    </row>
    <row r="11" spans="1:8" x14ac:dyDescent="0.25">
      <c r="A11" s="27">
        <v>36</v>
      </c>
      <c r="B11" s="15" t="str">
        <f>Лист1!L47</f>
        <v>лоцман Елизавета</v>
      </c>
      <c r="C11" s="16" t="str">
        <f>Лист1!M47</f>
        <v>ГУМРФ им. Адм.С.О.Макарова</v>
      </c>
      <c r="D11" s="17">
        <f>Лист1!O47</f>
        <v>1998</v>
      </c>
      <c r="E11" s="33">
        <v>8.2719907407407406E-4</v>
      </c>
      <c r="F11" s="33" t="s">
        <v>62</v>
      </c>
      <c r="G11" s="40">
        <v>33</v>
      </c>
    </row>
    <row r="12" spans="1:8" x14ac:dyDescent="0.25">
      <c r="A12" s="27">
        <v>37</v>
      </c>
      <c r="B12" s="15" t="str">
        <f>Лист1!L45</f>
        <v>Лунева Елена</v>
      </c>
      <c r="C12" s="16" t="str">
        <f>Лист1!M45</f>
        <v>ГУМРФ им. Адм.С.О.Макарова</v>
      </c>
      <c r="D12" s="17">
        <f>Лист1!O45</f>
        <v>1998</v>
      </c>
      <c r="E12" s="33">
        <v>8.2766203703703702E-4</v>
      </c>
      <c r="F12" s="33" t="s">
        <v>62</v>
      </c>
      <c r="G12" s="40">
        <v>34</v>
      </c>
    </row>
    <row r="13" spans="1:8" x14ac:dyDescent="0.25">
      <c r="A13" s="27">
        <v>39</v>
      </c>
      <c r="B13" s="15" t="str">
        <f>Лист1!L52</f>
        <v>Ховина Кристиина</v>
      </c>
      <c r="C13" s="16" t="str">
        <f>Лист1!M52</f>
        <v>ГУМРФ им. Адм.С.О.Макарова</v>
      </c>
      <c r="D13" s="17">
        <f>Лист1!O52</f>
        <v>1996</v>
      </c>
      <c r="E13" s="33">
        <v>8.6006944444444444E-4</v>
      </c>
      <c r="F13" s="33" t="s">
        <v>169</v>
      </c>
      <c r="G13" s="40">
        <v>36</v>
      </c>
    </row>
    <row r="14" spans="1:8" x14ac:dyDescent="0.25">
      <c r="A14" s="27">
        <v>42</v>
      </c>
      <c r="B14" s="15" t="str">
        <f>Лист1!L54</f>
        <v>Китаева Юлия</v>
      </c>
      <c r="C14" s="16" t="str">
        <f>Лист1!M54</f>
        <v>ГУМРФ им. Адм.С.О.Макарова</v>
      </c>
      <c r="D14" s="17">
        <f>Лист1!O54</f>
        <v>1998</v>
      </c>
      <c r="E14" s="33">
        <v>8.8113425925925913E-4</v>
      </c>
      <c r="F14" s="33" t="s">
        <v>169</v>
      </c>
      <c r="G14" s="40" t="s">
        <v>189</v>
      </c>
      <c r="H14">
        <f>SUM(G10:G14)</f>
        <v>129</v>
      </c>
    </row>
    <row r="15" spans="1:8" x14ac:dyDescent="0.25">
      <c r="A15" s="27">
        <v>7</v>
      </c>
      <c r="B15" s="15" t="str">
        <f>Лист1!L16</f>
        <v>Анисимова Анна</v>
      </c>
      <c r="C15" s="16" t="str">
        <f>Лист1!M16</f>
        <v>ДВГУПС</v>
      </c>
      <c r="D15" s="17">
        <f>Лист1!O16</f>
        <v>1995</v>
      </c>
      <c r="E15" s="33">
        <v>7.1400462962962965E-4</v>
      </c>
      <c r="F15" s="33" t="s">
        <v>56</v>
      </c>
      <c r="G15" s="40">
        <v>7</v>
      </c>
    </row>
    <row r="16" spans="1:8" x14ac:dyDescent="0.25">
      <c r="A16" s="27">
        <v>14</v>
      </c>
      <c r="B16" s="15" t="str">
        <f>Лист1!L23</f>
        <v>Узякова Юлия</v>
      </c>
      <c r="C16" s="16" t="str">
        <f>Лист1!M23</f>
        <v>ДВГУПС</v>
      </c>
      <c r="D16" s="17">
        <f>Лист1!O23</f>
        <v>1999</v>
      </c>
      <c r="E16" s="33">
        <v>7.4976851851851854E-4</v>
      </c>
      <c r="F16" s="33" t="s">
        <v>62</v>
      </c>
      <c r="G16" s="40">
        <v>13</v>
      </c>
    </row>
    <row r="17" spans="1:8" x14ac:dyDescent="0.25">
      <c r="A17" s="27">
        <v>16</v>
      </c>
      <c r="B17" s="15" t="str">
        <f>Лист1!L32</f>
        <v>Кузина Виктория</v>
      </c>
      <c r="C17" s="16" t="str">
        <f>Лист1!M32</f>
        <v>ДВГУПС</v>
      </c>
      <c r="D17" s="17">
        <f>Лист1!O32</f>
        <v>1996</v>
      </c>
      <c r="E17" s="33">
        <v>7.5983796296296303E-4</v>
      </c>
      <c r="F17" s="33" t="s">
        <v>62</v>
      </c>
      <c r="G17" s="40">
        <v>15</v>
      </c>
    </row>
    <row r="18" spans="1:8" x14ac:dyDescent="0.25">
      <c r="A18" s="27">
        <v>21</v>
      </c>
      <c r="B18" s="15" t="str">
        <f>Лист1!L27</f>
        <v>Буткова Елизавета</v>
      </c>
      <c r="C18" s="16" t="str">
        <f>Лист1!M27</f>
        <v>ДВГУПС</v>
      </c>
      <c r="D18" s="17">
        <f>Лист1!O27</f>
        <v>1995</v>
      </c>
      <c r="E18" s="33">
        <v>7.6967592592592593E-4</v>
      </c>
      <c r="F18" s="33" t="s">
        <v>62</v>
      </c>
      <c r="G18" s="40">
        <v>20</v>
      </c>
      <c r="H18">
        <f>SUM(G15:G18)</f>
        <v>55</v>
      </c>
    </row>
    <row r="19" spans="1:8" x14ac:dyDescent="0.25">
      <c r="A19" s="27">
        <v>18</v>
      </c>
      <c r="B19" s="15" t="str">
        <f>Лист1!L28</f>
        <v>Федосеева Лилия</v>
      </c>
      <c r="C19" s="16" t="str">
        <f>Лист1!M28</f>
        <v>ИрГУПС</v>
      </c>
      <c r="D19" s="17">
        <f>Лист1!O28</f>
        <v>1996</v>
      </c>
      <c r="E19" s="33">
        <v>7.6284722222222216E-4</v>
      </c>
      <c r="F19" s="33" t="s">
        <v>62</v>
      </c>
      <c r="G19" s="40">
        <v>17</v>
      </c>
    </row>
    <row r="20" spans="1:8" x14ac:dyDescent="0.25">
      <c r="A20" s="27">
        <v>44</v>
      </c>
      <c r="B20" s="15" t="str">
        <f>Лист1!L60</f>
        <v>Жгилева Светлана</v>
      </c>
      <c r="C20" s="16" t="str">
        <f>Лист1!M60</f>
        <v>ИрГУПС</v>
      </c>
      <c r="D20" s="17">
        <f>Лист1!O60</f>
        <v>1997</v>
      </c>
      <c r="E20" s="33">
        <v>8.9155092592592595E-4</v>
      </c>
      <c r="F20" s="33" t="s">
        <v>169</v>
      </c>
      <c r="G20" s="40">
        <v>40</v>
      </c>
    </row>
    <row r="21" spans="1:8" x14ac:dyDescent="0.25">
      <c r="A21" s="27">
        <v>48</v>
      </c>
      <c r="B21" s="4" t="s">
        <v>178</v>
      </c>
      <c r="C21" s="4" t="s">
        <v>143</v>
      </c>
      <c r="D21" s="4">
        <v>1997</v>
      </c>
      <c r="E21" s="34">
        <v>9.5983796296296279E-4</v>
      </c>
      <c r="F21" s="33" t="s">
        <v>185</v>
      </c>
      <c r="G21" s="40">
        <v>44</v>
      </c>
    </row>
    <row r="22" spans="1:8" x14ac:dyDescent="0.25">
      <c r="A22" s="27">
        <v>53</v>
      </c>
      <c r="B22" s="15" t="str">
        <f>Лист1!L64</f>
        <v>Шестакова Дарья</v>
      </c>
      <c r="C22" s="16" t="str">
        <f>Лист1!M64</f>
        <v>ИрГУПС</v>
      </c>
      <c r="D22" s="17">
        <f>Лист1!O64</f>
        <v>1995</v>
      </c>
      <c r="E22" s="33">
        <v>1.297800925925926E-3</v>
      </c>
      <c r="F22" s="33" t="s">
        <v>194</v>
      </c>
      <c r="G22" s="40">
        <v>49</v>
      </c>
      <c r="H22">
        <f>SUM(G19:G22)</f>
        <v>150</v>
      </c>
    </row>
    <row r="23" spans="1:8" x14ac:dyDescent="0.25">
      <c r="A23" s="27">
        <v>34</v>
      </c>
      <c r="B23" s="15" t="str">
        <f>Лист1!L44</f>
        <v>Танатова Анна</v>
      </c>
      <c r="C23" s="16" t="str">
        <f>Лист1!M44</f>
        <v>МАДИ</v>
      </c>
      <c r="D23" s="17">
        <f>Лист1!O44</f>
        <v>1994</v>
      </c>
      <c r="E23" s="33">
        <v>8.1493055555555561E-4</v>
      </c>
      <c r="F23" s="33" t="s">
        <v>62</v>
      </c>
      <c r="G23" s="40">
        <v>31</v>
      </c>
    </row>
    <row r="24" spans="1:8" x14ac:dyDescent="0.25">
      <c r="A24" s="27">
        <v>47</v>
      </c>
      <c r="B24" s="15" t="str">
        <f>Лист1!L57</f>
        <v>Кевбрина Ольга</v>
      </c>
      <c r="C24" s="16" t="str">
        <f>Лист1!M57</f>
        <v>МАДИ</v>
      </c>
      <c r="D24" s="17">
        <f>Лист1!O57</f>
        <v>1996</v>
      </c>
      <c r="E24" s="33">
        <v>9.5370370370370368E-4</v>
      </c>
      <c r="F24" s="33" t="s">
        <v>185</v>
      </c>
      <c r="G24" s="40">
        <v>43</v>
      </c>
    </row>
    <row r="25" spans="1:8" x14ac:dyDescent="0.25">
      <c r="A25" s="27">
        <v>52</v>
      </c>
      <c r="B25" s="15" t="str">
        <f>Лист1!L59</f>
        <v>Агеева Александра</v>
      </c>
      <c r="C25" s="16" t="str">
        <f>Лист1!M59</f>
        <v>МАДИ</v>
      </c>
      <c r="D25" s="17">
        <f>Лист1!O59</f>
        <v>1999</v>
      </c>
      <c r="E25" s="33">
        <v>1.0912037037037038E-3</v>
      </c>
      <c r="F25" s="33" t="s">
        <v>194</v>
      </c>
      <c r="G25" s="40">
        <v>48</v>
      </c>
    </row>
    <row r="26" spans="1:8" x14ac:dyDescent="0.25">
      <c r="A26" s="27">
        <v>54</v>
      </c>
      <c r="B26" s="15" t="str">
        <f>Лист1!L58</f>
        <v>Рябинина Виктория</v>
      </c>
      <c r="C26" s="16" t="str">
        <f>Лист1!M58</f>
        <v>МАДИ</v>
      </c>
      <c r="D26" s="17">
        <f>Лист1!O58</f>
        <v>1996</v>
      </c>
      <c r="E26" s="33" t="s">
        <v>188</v>
      </c>
      <c r="F26" s="33"/>
      <c r="G26" s="40" t="s">
        <v>189</v>
      </c>
      <c r="H26">
        <f>SUM(G23:G26)</f>
        <v>122</v>
      </c>
    </row>
    <row r="27" spans="1:8" x14ac:dyDescent="0.25">
      <c r="A27" s="27">
        <v>15</v>
      </c>
      <c r="B27" s="15" t="str">
        <f>Лист1!L21</f>
        <v>Малова Арина</v>
      </c>
      <c r="C27" s="16" t="str">
        <f>Лист1!M21</f>
        <v>МГТУ ГА</v>
      </c>
      <c r="D27" s="17">
        <f>Лист1!O21</f>
        <v>2000</v>
      </c>
      <c r="E27" s="33">
        <v>7.5324074074074085E-4</v>
      </c>
      <c r="F27" s="33" t="s">
        <v>62</v>
      </c>
      <c r="G27" s="40">
        <v>14</v>
      </c>
    </row>
    <row r="28" spans="1:8" x14ac:dyDescent="0.25">
      <c r="A28" s="27">
        <v>41</v>
      </c>
      <c r="B28" s="15" t="str">
        <f>Лист1!L42</f>
        <v>Бессонова Ксения</v>
      </c>
      <c r="C28" s="16" t="str">
        <f>Лист1!M42</f>
        <v>МГТУ ГА</v>
      </c>
      <c r="D28" s="17">
        <f>Лист1!O42</f>
        <v>1998</v>
      </c>
      <c r="E28" s="33">
        <v>8.6793981481481488E-4</v>
      </c>
      <c r="F28" s="33" t="s">
        <v>169</v>
      </c>
      <c r="G28" s="40">
        <v>38</v>
      </c>
    </row>
    <row r="29" spans="1:8" x14ac:dyDescent="0.25">
      <c r="A29" s="27">
        <v>45</v>
      </c>
      <c r="B29" s="15" t="str">
        <f>Лист1!L55</f>
        <v>Семенкова Софья</v>
      </c>
      <c r="C29" s="16" t="str">
        <f>Лист1!M55</f>
        <v>МГТУ ГА</v>
      </c>
      <c r="D29" s="17">
        <f>Лист1!O55</f>
        <v>1997</v>
      </c>
      <c r="E29" s="33">
        <v>9.2199074074074069E-4</v>
      </c>
      <c r="F29" s="33" t="s">
        <v>185</v>
      </c>
      <c r="G29" s="40">
        <v>41</v>
      </c>
    </row>
    <row r="30" spans="1:8" x14ac:dyDescent="0.25">
      <c r="A30" s="27">
        <v>50</v>
      </c>
      <c r="B30" s="15" t="str">
        <f>Лист1!L48</f>
        <v>Пенкина Вероника</v>
      </c>
      <c r="C30" s="16" t="str">
        <f>Лист1!M48</f>
        <v>МГТУ ГА</v>
      </c>
      <c r="D30" s="17">
        <f>Лист1!O48</f>
        <v>1997</v>
      </c>
      <c r="E30" s="33">
        <v>1.0387731481481483E-3</v>
      </c>
      <c r="F30" s="33" t="s">
        <v>185</v>
      </c>
      <c r="G30" s="40">
        <v>46</v>
      </c>
      <c r="H30">
        <f>SUM(G27:G30)</f>
        <v>139</v>
      </c>
    </row>
    <row r="31" spans="1:8" x14ac:dyDescent="0.25">
      <c r="A31" s="27">
        <v>13</v>
      </c>
      <c r="B31" s="15" t="str">
        <f>Лист1!L19</f>
        <v>Антропкина Анастасия</v>
      </c>
      <c r="C31" s="16" t="str">
        <f>Лист1!M19</f>
        <v>ОмГУПС</v>
      </c>
      <c r="D31" s="17">
        <f>Лист1!O19</f>
        <v>1997</v>
      </c>
      <c r="E31" s="33">
        <v>7.4097222222222218E-4</v>
      </c>
      <c r="F31" s="33" t="s">
        <v>56</v>
      </c>
      <c r="G31" s="40">
        <v>12</v>
      </c>
    </row>
    <row r="32" spans="1:8" x14ac:dyDescent="0.25">
      <c r="A32" s="27">
        <v>22</v>
      </c>
      <c r="B32" s="15" t="str">
        <f>Лист1!L17</f>
        <v>Антипина Дарья</v>
      </c>
      <c r="C32" s="16" t="str">
        <f>Лист1!M17</f>
        <v>ОмГУПС</v>
      </c>
      <c r="D32" s="17">
        <f>Лист1!O17</f>
        <v>1999</v>
      </c>
      <c r="E32" s="33">
        <v>7.7511574074074082E-4</v>
      </c>
      <c r="F32" s="33" t="s">
        <v>62</v>
      </c>
      <c r="G32" s="40">
        <v>21</v>
      </c>
    </row>
    <row r="33" spans="1:8" x14ac:dyDescent="0.25">
      <c r="A33" s="27">
        <v>23</v>
      </c>
      <c r="B33" s="15" t="str">
        <f>Лист1!L26</f>
        <v>Поротикова Оксана</v>
      </c>
      <c r="C33" s="16" t="str">
        <f>Лист1!M26</f>
        <v>ОмГУПС</v>
      </c>
      <c r="D33" s="17">
        <f>Лист1!O26</f>
        <v>1999</v>
      </c>
      <c r="E33" s="33">
        <v>7.7557870370370367E-4</v>
      </c>
      <c r="F33" s="33" t="s">
        <v>62</v>
      </c>
      <c r="G33" s="40">
        <v>22</v>
      </c>
    </row>
    <row r="34" spans="1:8" x14ac:dyDescent="0.25">
      <c r="A34" s="27">
        <v>28</v>
      </c>
      <c r="B34" s="15" t="str">
        <f>Лист1!L29</f>
        <v>Коробова Ольга</v>
      </c>
      <c r="C34" s="16" t="str">
        <f>Лист1!M29</f>
        <v>ОмГУПС</v>
      </c>
      <c r="D34" s="17">
        <f>Лист1!O29</f>
        <v>1997</v>
      </c>
      <c r="E34" s="33">
        <v>7.9108796296296295E-4</v>
      </c>
      <c r="F34" s="33" t="s">
        <v>62</v>
      </c>
      <c r="G34" s="40">
        <v>27</v>
      </c>
    </row>
    <row r="35" spans="1:8" x14ac:dyDescent="0.25">
      <c r="A35" s="27">
        <v>31</v>
      </c>
      <c r="B35" s="15" t="str">
        <f>Лист1!L25</f>
        <v>Антонова Анна</v>
      </c>
      <c r="C35" s="16" t="str">
        <f>Лист1!M25</f>
        <v>ОмГУПС</v>
      </c>
      <c r="D35" s="17">
        <f>Лист1!O25</f>
        <v>1996</v>
      </c>
      <c r="E35" s="33">
        <v>8.0648148148148148E-4</v>
      </c>
      <c r="F35" s="33" t="s">
        <v>62</v>
      </c>
      <c r="G35" s="40" t="s">
        <v>189</v>
      </c>
      <c r="H35">
        <f>SUM(G31:G35)</f>
        <v>82</v>
      </c>
    </row>
    <row r="36" spans="1:8" x14ac:dyDescent="0.25">
      <c r="A36" s="27">
        <v>17</v>
      </c>
      <c r="B36" s="15" t="str">
        <f>Лист1!L31</f>
        <v>Головачева Евгения</v>
      </c>
      <c r="C36" s="16" t="str">
        <f>Лист1!M31</f>
        <v>ПГУПС</v>
      </c>
      <c r="D36" s="17">
        <f>Лист1!O31</f>
        <v>1999</v>
      </c>
      <c r="E36" s="33">
        <v>7.5995370370370377E-4</v>
      </c>
      <c r="F36" s="33" t="s">
        <v>62</v>
      </c>
      <c r="G36" s="40">
        <v>16</v>
      </c>
    </row>
    <row r="37" spans="1:8" x14ac:dyDescent="0.25">
      <c r="A37" s="27">
        <v>34</v>
      </c>
      <c r="B37" s="15" t="str">
        <f>Лист1!L43</f>
        <v>Горелова Анастасия</v>
      </c>
      <c r="C37" s="16" t="str">
        <f>Лист1!M43</f>
        <v>ПГУПС</v>
      </c>
      <c r="D37" s="17">
        <f>Лист1!O43</f>
        <v>1996</v>
      </c>
      <c r="E37" s="33">
        <v>8.1493055555555561E-4</v>
      </c>
      <c r="F37" s="33" t="s">
        <v>62</v>
      </c>
      <c r="G37" s="40">
        <v>31</v>
      </c>
      <c r="H37">
        <f>SUM(G36:G37)</f>
        <v>47</v>
      </c>
    </row>
    <row r="38" spans="1:8" x14ac:dyDescent="0.25">
      <c r="A38" s="27">
        <v>11</v>
      </c>
      <c r="B38" s="15" t="s">
        <v>113</v>
      </c>
      <c r="C38" s="16" t="str">
        <f>Лист1!M33</f>
        <v>РУТ (МИИТ)</v>
      </c>
      <c r="D38" s="17">
        <v>1998</v>
      </c>
      <c r="E38" s="33">
        <v>7.291666666666667E-4</v>
      </c>
      <c r="F38" s="33" t="s">
        <v>56</v>
      </c>
      <c r="G38" s="40">
        <v>11</v>
      </c>
    </row>
    <row r="39" spans="1:8" x14ac:dyDescent="0.25">
      <c r="A39" s="27">
        <v>20</v>
      </c>
      <c r="B39" s="15" t="s">
        <v>150</v>
      </c>
      <c r="C39" s="16" t="str">
        <f>Лист1!M35</f>
        <v>РУТ (МИИТ)</v>
      </c>
      <c r="D39" s="17">
        <v>1999</v>
      </c>
      <c r="E39" s="33">
        <v>7.6539351851851855E-4</v>
      </c>
      <c r="F39" s="33" t="s">
        <v>62</v>
      </c>
      <c r="G39" s="40">
        <v>19</v>
      </c>
    </row>
    <row r="40" spans="1:8" x14ac:dyDescent="0.25">
      <c r="A40" s="27">
        <v>26</v>
      </c>
      <c r="B40" s="15" t="str">
        <f>Лист1!L37</f>
        <v>Асанова Зарина</v>
      </c>
      <c r="C40" s="16" t="str">
        <f>Лист1!M37</f>
        <v>РУТ (МИИТ)</v>
      </c>
      <c r="D40" s="17">
        <f>Лист1!O37</f>
        <v>1997</v>
      </c>
      <c r="E40" s="33">
        <v>7.8425925925925928E-4</v>
      </c>
      <c r="F40" s="33" t="s">
        <v>62</v>
      </c>
      <c r="G40" s="40">
        <v>25</v>
      </c>
    </row>
    <row r="41" spans="1:8" x14ac:dyDescent="0.25">
      <c r="A41" s="27">
        <v>30</v>
      </c>
      <c r="B41" s="15" t="str">
        <f>Лист1!L36</f>
        <v>Матвеева Екатерина</v>
      </c>
      <c r="C41" s="16" t="str">
        <f>Лист1!M36</f>
        <v>РУТ (МИИТ)</v>
      </c>
      <c r="D41" s="17">
        <f>Лист1!O36</f>
        <v>1999</v>
      </c>
      <c r="E41" s="33">
        <v>7.9421296296296282E-4</v>
      </c>
      <c r="F41" s="33" t="s">
        <v>62</v>
      </c>
      <c r="G41" s="40">
        <v>29</v>
      </c>
    </row>
    <row r="42" spans="1:8" x14ac:dyDescent="0.25">
      <c r="A42" s="27">
        <v>55</v>
      </c>
      <c r="B42" s="15" t="s">
        <v>192</v>
      </c>
      <c r="C42" s="16" t="str">
        <f>Лист1!M49</f>
        <v>РУТ (МИИТ)</v>
      </c>
      <c r="D42" s="17">
        <f>Лист1!O49</f>
        <v>1999</v>
      </c>
      <c r="E42" s="33" t="s">
        <v>188</v>
      </c>
      <c r="F42" s="33"/>
      <c r="G42" s="40" t="s">
        <v>189</v>
      </c>
      <c r="H42">
        <f>SUM(G38:G42)</f>
        <v>84</v>
      </c>
    </row>
    <row r="43" spans="1:8" x14ac:dyDescent="0.25">
      <c r="A43" s="27">
        <v>1</v>
      </c>
      <c r="B43" s="15" t="str">
        <f>Лист1!L12</f>
        <v>Арсеньева Мария</v>
      </c>
      <c r="C43" s="16" t="str">
        <f>Лист1!M12</f>
        <v>СамГУПС</v>
      </c>
      <c r="D43" s="17">
        <f>Лист1!O12</f>
        <v>1994</v>
      </c>
      <c r="E43" s="33">
        <v>6.6539351851851861E-4</v>
      </c>
      <c r="F43" s="33" t="s">
        <v>48</v>
      </c>
      <c r="G43" s="40">
        <v>1</v>
      </c>
    </row>
    <row r="44" spans="1:8" x14ac:dyDescent="0.25">
      <c r="A44" s="27">
        <v>32</v>
      </c>
      <c r="B44" s="15" t="str">
        <f>Лист1!L39</f>
        <v>Черепанова Мария</v>
      </c>
      <c r="C44" s="16" t="str">
        <f>Лист1!M39</f>
        <v>СамГУПС</v>
      </c>
      <c r="D44" s="17">
        <f>Лист1!O39</f>
        <v>1994</v>
      </c>
      <c r="E44" s="33">
        <v>8.0937500000000009E-4</v>
      </c>
      <c r="F44" s="33" t="s">
        <v>62</v>
      </c>
      <c r="G44" s="40">
        <v>30</v>
      </c>
    </row>
    <row r="45" spans="1:8" x14ac:dyDescent="0.25">
      <c r="A45" s="27">
        <v>38</v>
      </c>
      <c r="B45" s="15" t="str">
        <f>Лист1!L50</f>
        <v>Ратникова Александра</v>
      </c>
      <c r="C45" s="16" t="str">
        <f>Лист1!M50</f>
        <v>СамГУПС</v>
      </c>
      <c r="D45" s="17">
        <f>Лист1!O50</f>
        <v>1995</v>
      </c>
      <c r="E45" s="33">
        <v>8.4074074074074075E-4</v>
      </c>
      <c r="F45" s="33" t="s">
        <v>169</v>
      </c>
      <c r="G45" s="40">
        <v>35</v>
      </c>
    </row>
    <row r="46" spans="1:8" x14ac:dyDescent="0.25">
      <c r="A46" s="27">
        <v>40</v>
      </c>
      <c r="B46" s="15" t="str">
        <f>Лист1!L56</f>
        <v>Ильина Виктория</v>
      </c>
      <c r="C46" s="16" t="str">
        <f>Лист1!M56</f>
        <v>СамГУПС</v>
      </c>
      <c r="D46" s="17">
        <f>Лист1!O56</f>
        <v>1997</v>
      </c>
      <c r="E46" s="33">
        <v>8.6469907407407415E-4</v>
      </c>
      <c r="F46" s="33" t="s">
        <v>169</v>
      </c>
      <c r="G46" s="40">
        <v>37</v>
      </c>
      <c r="H46">
        <f>SUM(G43:G46)</f>
        <v>103</v>
      </c>
    </row>
    <row r="47" spans="1:8" x14ac:dyDescent="0.25">
      <c r="A47" s="27">
        <v>2</v>
      </c>
      <c r="B47" s="15" t="str">
        <f>Лист1!L13</f>
        <v>Карпачева Маргарита</v>
      </c>
      <c r="C47" s="16" t="str">
        <f>Лист1!M13</f>
        <v>СГУПС</v>
      </c>
      <c r="D47" s="17">
        <f>Лист1!O13</f>
        <v>1997</v>
      </c>
      <c r="E47" s="33">
        <v>6.7824074074074065E-4</v>
      </c>
      <c r="F47" s="33" t="s">
        <v>48</v>
      </c>
      <c r="G47" s="40">
        <v>2</v>
      </c>
    </row>
    <row r="48" spans="1:8" x14ac:dyDescent="0.25">
      <c r="A48" s="27">
        <v>5</v>
      </c>
      <c r="B48" s="4" t="s">
        <v>75</v>
      </c>
      <c r="C48" s="4" t="s">
        <v>21</v>
      </c>
      <c r="D48" s="4">
        <v>1998</v>
      </c>
      <c r="E48" s="34">
        <v>7.086805555555556E-4</v>
      </c>
      <c r="F48" s="33" t="s">
        <v>56</v>
      </c>
      <c r="G48" s="40">
        <v>5</v>
      </c>
    </row>
    <row r="49" spans="1:8" x14ac:dyDescent="0.25">
      <c r="A49" s="27">
        <v>6</v>
      </c>
      <c r="B49" s="15" t="str">
        <f>Лист1!L14</f>
        <v>Васильчук Любовь</v>
      </c>
      <c r="C49" s="16" t="str">
        <f>Лист1!M14</f>
        <v>СГУПС</v>
      </c>
      <c r="D49" s="17">
        <f>Лист1!O14</f>
        <v>1997</v>
      </c>
      <c r="E49" s="33">
        <v>7.1099537037037041E-4</v>
      </c>
      <c r="F49" s="33" t="s">
        <v>56</v>
      </c>
      <c r="G49" s="40">
        <v>6</v>
      </c>
    </row>
    <row r="50" spans="1:8" x14ac:dyDescent="0.25">
      <c r="A50" s="27">
        <v>10</v>
      </c>
      <c r="B50" s="15" t="str">
        <f>Лист1!L22</f>
        <v>Бузова Ольга</v>
      </c>
      <c r="C50" s="16" t="str">
        <f>Лист1!M22</f>
        <v>СГУПС</v>
      </c>
      <c r="D50" s="17">
        <f>Лист1!O22</f>
        <v>1999</v>
      </c>
      <c r="E50" s="33">
        <v>7.2488425925925932E-4</v>
      </c>
      <c r="F50" s="33" t="s">
        <v>56</v>
      </c>
      <c r="G50" s="40">
        <v>10</v>
      </c>
      <c r="H50">
        <f>SUM(G47:G50)</f>
        <v>23</v>
      </c>
    </row>
    <row r="51" spans="1:8" x14ac:dyDescent="0.25">
      <c r="A51" s="27">
        <v>19</v>
      </c>
      <c r="B51" s="15" t="str">
        <f>Лист1!L41</f>
        <v>Ефремычева Екатерина</v>
      </c>
      <c r="C51" s="16" t="str">
        <f>Лист1!M41</f>
        <v>СПбГУ ГА</v>
      </c>
      <c r="D51" s="17">
        <f>Лист1!O41</f>
        <v>1999</v>
      </c>
      <c r="E51" s="33">
        <v>7.6516203703703718E-4</v>
      </c>
      <c r="F51" s="33" t="s">
        <v>62</v>
      </c>
      <c r="G51" s="40">
        <v>18</v>
      </c>
    </row>
    <row r="52" spans="1:8" x14ac:dyDescent="0.25">
      <c r="A52" s="27">
        <v>24</v>
      </c>
      <c r="B52" s="15" t="str">
        <f>Лист1!L34</f>
        <v>Волкова Виктория</v>
      </c>
      <c r="C52" s="16" t="str">
        <f>Лист1!M34</f>
        <v>СПбГУ ГА</v>
      </c>
      <c r="D52" s="17">
        <f>Лист1!O34</f>
        <v>1998</v>
      </c>
      <c r="E52" s="33">
        <v>7.8124999999999993E-4</v>
      </c>
      <c r="F52" s="33" t="s">
        <v>62</v>
      </c>
      <c r="G52" s="40">
        <v>23</v>
      </c>
    </row>
    <row r="53" spans="1:8" x14ac:dyDescent="0.25">
      <c r="A53" s="27">
        <v>25</v>
      </c>
      <c r="B53" s="15" t="str">
        <f>Лист1!L40</f>
        <v>Ефремычева Валерия</v>
      </c>
      <c r="C53" s="16" t="str">
        <f>Лист1!M40</f>
        <v>СПбГУ ГА</v>
      </c>
      <c r="D53" s="17">
        <f>Лист1!O40</f>
        <v>1999</v>
      </c>
      <c r="E53" s="33">
        <v>7.8333333333333336E-4</v>
      </c>
      <c r="F53" s="33" t="s">
        <v>62</v>
      </c>
      <c r="G53" s="40">
        <v>24</v>
      </c>
    </row>
    <row r="54" spans="1:8" x14ac:dyDescent="0.25">
      <c r="A54" s="27">
        <v>29</v>
      </c>
      <c r="B54" s="15" t="str">
        <f>Лист1!L38</f>
        <v>Воронова Полина</v>
      </c>
      <c r="C54" s="16" t="str">
        <f>Лист1!M38</f>
        <v>СПбГУ ГА</v>
      </c>
      <c r="D54" s="17">
        <f>Лист1!O38</f>
        <v>1998</v>
      </c>
      <c r="E54" s="33">
        <v>7.9270833333333331E-4</v>
      </c>
      <c r="F54" s="33" t="s">
        <v>62</v>
      </c>
      <c r="G54" s="40">
        <v>28</v>
      </c>
    </row>
    <row r="55" spans="1:8" x14ac:dyDescent="0.25">
      <c r="A55" s="27">
        <v>33</v>
      </c>
      <c r="B55" s="15" t="str">
        <f>Лист1!L53</f>
        <v>Кручинина Наталья</v>
      </c>
      <c r="C55" s="16" t="str">
        <f>Лист1!M53</f>
        <v>СПбГУ ГА</v>
      </c>
      <c r="D55" s="17">
        <f>Лист1!O53</f>
        <v>1996</v>
      </c>
      <c r="E55" s="33">
        <v>8.1076388888888897E-4</v>
      </c>
      <c r="F55" s="33" t="s">
        <v>62</v>
      </c>
      <c r="G55" s="40" t="s">
        <v>189</v>
      </c>
      <c r="H55">
        <f>SUM(G51:G55)</f>
        <v>93</v>
      </c>
    </row>
    <row r="56" spans="1:8" x14ac:dyDescent="0.25">
      <c r="A56" s="27">
        <v>43</v>
      </c>
      <c r="B56" s="15" t="str">
        <f>Лист1!L51</f>
        <v>Забидина Алина</v>
      </c>
      <c r="C56" s="16" t="str">
        <f>Лист1!M51</f>
        <v>УИ ГА</v>
      </c>
      <c r="D56" s="17">
        <f>Лист1!O51</f>
        <v>1998</v>
      </c>
      <c r="E56" s="33">
        <v>8.8854166666666671E-4</v>
      </c>
      <c r="F56" s="33" t="s">
        <v>169</v>
      </c>
      <c r="G56" s="40">
        <v>39</v>
      </c>
    </row>
    <row r="57" spans="1:8" x14ac:dyDescent="0.25">
      <c r="A57" s="27">
        <v>46</v>
      </c>
      <c r="B57" s="15" t="str">
        <f>Лист1!L46</f>
        <v>Марущак Мария</v>
      </c>
      <c r="C57" s="16" t="str">
        <f>Лист1!M46</f>
        <v>УИ ГА</v>
      </c>
      <c r="D57" s="17">
        <f>Лист1!O46</f>
        <v>1999</v>
      </c>
      <c r="E57" s="33">
        <v>9.2858796296296298E-4</v>
      </c>
      <c r="F57" s="33" t="s">
        <v>185</v>
      </c>
      <c r="G57" s="40">
        <v>42</v>
      </c>
    </row>
    <row r="58" spans="1:8" x14ac:dyDescent="0.25">
      <c r="A58" s="27">
        <v>49</v>
      </c>
      <c r="B58" s="4" t="s">
        <v>91</v>
      </c>
      <c r="C58" s="4" t="s">
        <v>86</v>
      </c>
      <c r="D58" s="4">
        <v>1997</v>
      </c>
      <c r="E58" s="34">
        <v>9.8668981481481481E-4</v>
      </c>
      <c r="F58" s="33" t="s">
        <v>185</v>
      </c>
      <c r="G58" s="40">
        <v>45</v>
      </c>
    </row>
    <row r="59" spans="1:8" x14ac:dyDescent="0.25">
      <c r="A59" s="27">
        <v>51</v>
      </c>
      <c r="B59" s="4" t="s">
        <v>181</v>
      </c>
      <c r="C59" s="4" t="s">
        <v>86</v>
      </c>
      <c r="D59" s="4">
        <v>1997</v>
      </c>
      <c r="E59" s="34">
        <v>1.0527777777777777E-3</v>
      </c>
      <c r="F59" s="33" t="s">
        <v>185</v>
      </c>
      <c r="G59" s="40">
        <v>47</v>
      </c>
      <c r="H59">
        <f>SUM(G56:G59)</f>
        <v>173</v>
      </c>
    </row>
    <row r="60" spans="1:8" x14ac:dyDescent="0.25">
      <c r="A60" s="27">
        <v>3</v>
      </c>
      <c r="B60" s="15" t="str">
        <f>Лист1!L10</f>
        <v>Суднева Елена</v>
      </c>
      <c r="C60" s="16" t="str">
        <f>Лист1!M10</f>
        <v>УрГУПС</v>
      </c>
      <c r="D60" s="17">
        <f>Лист1!O10</f>
        <v>1999</v>
      </c>
      <c r="E60" s="33">
        <v>6.9351851851851855E-4</v>
      </c>
      <c r="F60" s="33" t="s">
        <v>48</v>
      </c>
      <c r="G60" s="40">
        <v>3</v>
      </c>
    </row>
    <row r="61" spans="1:8" x14ac:dyDescent="0.25">
      <c r="A61" s="27">
        <v>4</v>
      </c>
      <c r="B61" s="15" t="str">
        <f>Лист1!L11</f>
        <v>Мухаметова Виктория</v>
      </c>
      <c r="C61" s="16" t="str">
        <f>Лист1!M11</f>
        <v>УрГУПС</v>
      </c>
      <c r="D61" s="17">
        <f>Лист1!O11</f>
        <v>1998</v>
      </c>
      <c r="E61" s="33">
        <v>7.0370370370370378E-4</v>
      </c>
      <c r="F61" s="33" t="s">
        <v>56</v>
      </c>
      <c r="G61" s="40">
        <v>4</v>
      </c>
    </row>
    <row r="62" spans="1:8" x14ac:dyDescent="0.25">
      <c r="A62" s="27">
        <v>8</v>
      </c>
      <c r="B62" s="15" t="str">
        <f>Лист1!L18</f>
        <v>Скворцова Полина</v>
      </c>
      <c r="C62" s="16" t="str">
        <f>Лист1!M18</f>
        <v>УрГУПС</v>
      </c>
      <c r="D62" s="17">
        <f>Лист1!O18</f>
        <v>1996</v>
      </c>
      <c r="E62" s="33">
        <v>7.1712962962962963E-4</v>
      </c>
      <c r="F62" s="33" t="s">
        <v>56</v>
      </c>
      <c r="G62" s="40">
        <v>8</v>
      </c>
    </row>
    <row r="63" spans="1:8" x14ac:dyDescent="0.25">
      <c r="A63" s="27">
        <v>9</v>
      </c>
      <c r="B63" s="15" t="str">
        <f>Лист1!L24</f>
        <v>Тенчурина Арина</v>
      </c>
      <c r="C63" s="16" t="str">
        <f>Лист1!M24</f>
        <v>УрГУПС</v>
      </c>
      <c r="D63" s="17">
        <f>Лист1!O24</f>
        <v>1996</v>
      </c>
      <c r="E63" s="33">
        <v>7.2048611111111109E-4</v>
      </c>
      <c r="F63" s="33" t="s">
        <v>56</v>
      </c>
      <c r="G63" s="40">
        <v>9</v>
      </c>
      <c r="H63">
        <f>SUM(G60:G64)</f>
        <v>24</v>
      </c>
    </row>
    <row r="64" spans="1:8" ht="15.75" thickBot="1" x14ac:dyDescent="0.3">
      <c r="A64" s="28">
        <v>12</v>
      </c>
      <c r="B64" s="21" t="str">
        <f>Лист1!L20</f>
        <v>Сутягина Полина</v>
      </c>
      <c r="C64" s="22" t="str">
        <f>Лист1!M20</f>
        <v>УрГУПС</v>
      </c>
      <c r="D64" s="23">
        <f>Лист1!O20</f>
        <v>1996</v>
      </c>
      <c r="E64" s="35">
        <v>7.3194444444444446E-4</v>
      </c>
      <c r="F64" s="35" t="s">
        <v>56</v>
      </c>
      <c r="G64" s="41" t="s">
        <v>189</v>
      </c>
    </row>
  </sheetData>
  <sortState ref="A10:G64">
    <sortCondition ref="C10:C64"/>
  </sortState>
  <mergeCells count="3">
    <mergeCell ref="A1:G1"/>
    <mergeCell ref="A2:G2"/>
    <mergeCell ref="A7:G7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2016-11-25T15:36:17Z</cp:lastPrinted>
  <dcterms:created xsi:type="dcterms:W3CDTF">2006-09-28T05:33:49Z</dcterms:created>
  <dcterms:modified xsi:type="dcterms:W3CDTF">2017-12-03T08:23:48Z</dcterms:modified>
</cp:coreProperties>
</file>