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oxsanai/Downloads/"/>
    </mc:Choice>
  </mc:AlternateContent>
  <xr:revisionPtr revIDLastSave="0" documentId="8_{F59E2DF2-DEE3-0840-85F6-61D35DDA61F2}" xr6:coauthVersionLast="47" xr6:coauthVersionMax="47" xr10:uidLastSave="{00000000-0000-0000-0000-000000000000}"/>
  <bookViews>
    <workbookView xWindow="540" yWindow="500" windowWidth="25560" windowHeight="16660" xr2:uid="{00000000-000D-0000-FFFF-FFFF00000000}"/>
  </bookViews>
  <sheets>
    <sheet name="Ю2007-08" sheetId="1" r:id="rId1"/>
    <sheet name="Ю2009-10" sheetId="3" r:id="rId2"/>
    <sheet name="Д2007-08" sheetId="2" r:id="rId3"/>
    <sheet name="Д2009-10" sheetId="5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8" i="5" l="1"/>
  <c r="H43" i="5"/>
  <c r="H36" i="5"/>
  <c r="H31" i="5"/>
  <c r="H22" i="5"/>
  <c r="H23" i="5"/>
  <c r="H18" i="5"/>
  <c r="H39" i="5"/>
  <c r="H33" i="5"/>
  <c r="H27" i="5"/>
  <c r="H25" i="5"/>
  <c r="H34" i="5"/>
  <c r="H42" i="5"/>
  <c r="H24" i="5"/>
  <c r="H32" i="5"/>
  <c r="H21" i="5"/>
  <c r="H20" i="5"/>
  <c r="H19" i="5"/>
  <c r="H30" i="5"/>
  <c r="H17" i="5"/>
  <c r="H29" i="5"/>
  <c r="H40" i="5"/>
  <c r="H41" i="5"/>
  <c r="H28" i="5"/>
  <c r="H37" i="5"/>
  <c r="H26" i="5"/>
  <c r="H35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18" i="5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8" i="2"/>
  <c r="J34" i="2"/>
  <c r="J35" i="2"/>
  <c r="J36" i="2"/>
  <c r="J37" i="2"/>
  <c r="J39" i="2"/>
  <c r="J18" i="2"/>
  <c r="H19" i="2"/>
  <c r="H20" i="2"/>
  <c r="H17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8" i="2"/>
  <c r="H34" i="2"/>
  <c r="H35" i="2"/>
  <c r="H36" i="2"/>
  <c r="H37" i="2"/>
  <c r="H39" i="2"/>
  <c r="H18" i="2"/>
  <c r="J18" i="3"/>
  <c r="J19" i="3"/>
  <c r="J20" i="3"/>
  <c r="J21" i="3"/>
  <c r="J22" i="3"/>
  <c r="J23" i="3"/>
  <c r="J24" i="3"/>
  <c r="J30" i="3"/>
  <c r="J25" i="3"/>
  <c r="J26" i="3"/>
  <c r="J27" i="3"/>
  <c r="J28" i="3"/>
  <c r="J29" i="3"/>
  <c r="J31" i="3"/>
  <c r="J32" i="3"/>
  <c r="J33" i="3"/>
  <c r="J34" i="3"/>
  <c r="J35" i="3"/>
  <c r="J36" i="3"/>
  <c r="J37" i="3"/>
  <c r="J41" i="3"/>
  <c r="J38" i="3"/>
  <c r="J39" i="3"/>
  <c r="J40" i="3"/>
  <c r="J45" i="3"/>
  <c r="J42" i="3"/>
  <c r="J43" i="3"/>
  <c r="J44" i="3"/>
  <c r="J46" i="3"/>
  <c r="J17" i="3"/>
  <c r="H17" i="3"/>
  <c r="H18" i="3"/>
  <c r="H19" i="3"/>
  <c r="H20" i="3"/>
  <c r="H21" i="3"/>
  <c r="H22" i="3"/>
  <c r="H23" i="3"/>
  <c r="H24" i="3"/>
  <c r="H30" i="3"/>
  <c r="H25" i="3"/>
  <c r="H26" i="3"/>
  <c r="H27" i="3"/>
  <c r="H28" i="3"/>
  <c r="H29" i="3"/>
  <c r="H31" i="3"/>
  <c r="H32" i="3"/>
  <c r="H33" i="3"/>
  <c r="H34" i="3"/>
  <c r="H35" i="3"/>
  <c r="H36" i="3"/>
  <c r="H37" i="3"/>
  <c r="H41" i="3"/>
  <c r="H38" i="3"/>
  <c r="H39" i="3"/>
  <c r="H40" i="3"/>
  <c r="H45" i="3"/>
  <c r="H42" i="3"/>
  <c r="H43" i="3"/>
  <c r="H44" i="3"/>
  <c r="H46" i="3"/>
  <c r="H16" i="3"/>
  <c r="H37" i="1"/>
  <c r="H28" i="1"/>
  <c r="H61" i="1"/>
  <c r="H34" i="1"/>
  <c r="H42" i="1"/>
  <c r="H16" i="1"/>
  <c r="H20" i="1"/>
  <c r="H66" i="1"/>
  <c r="H39" i="1"/>
  <c r="H65" i="1"/>
  <c r="H32" i="1"/>
  <c r="H54" i="1"/>
  <c r="H56" i="1"/>
  <c r="H38" i="1"/>
  <c r="H48" i="1"/>
  <c r="H31" i="1"/>
  <c r="H29" i="1"/>
  <c r="H26" i="1"/>
  <c r="H21" i="1"/>
  <c r="H25" i="1"/>
  <c r="H19" i="1"/>
  <c r="H45" i="1"/>
  <c r="H58" i="1"/>
  <c r="H51" i="1"/>
  <c r="H52" i="1"/>
  <c r="H63" i="1"/>
  <c r="H36" i="1"/>
  <c r="H22" i="1"/>
  <c r="H35" i="1"/>
  <c r="H60" i="1"/>
  <c r="H46" i="1"/>
  <c r="H27" i="1"/>
  <c r="H55" i="1"/>
  <c r="H44" i="1"/>
  <c r="H41" i="1"/>
  <c r="H24" i="1"/>
  <c r="H17" i="1"/>
  <c r="H59" i="1"/>
  <c r="H68" i="1"/>
  <c r="H30" i="1"/>
  <c r="H47" i="1"/>
  <c r="H57" i="1"/>
  <c r="H23" i="1"/>
  <c r="H53" i="1"/>
  <c r="H43" i="1"/>
  <c r="H64" i="1"/>
  <c r="H33" i="1"/>
  <c r="H50" i="1"/>
  <c r="H49" i="1"/>
  <c r="H40" i="1"/>
  <c r="H62" i="1"/>
  <c r="H67" i="1"/>
  <c r="H18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7" i="1"/>
  <c r="J31" i="1"/>
  <c r="J32" i="1"/>
  <c r="J33" i="1"/>
  <c r="J34" i="1"/>
  <c r="J35" i="1"/>
  <c r="J36" i="1"/>
  <c r="J38" i="1"/>
  <c r="J39" i="1"/>
  <c r="J40" i="1"/>
  <c r="J41" i="1"/>
  <c r="J42" i="1"/>
  <c r="J48" i="1"/>
  <c r="J43" i="1"/>
  <c r="J44" i="1"/>
  <c r="J52" i="1"/>
  <c r="J45" i="1"/>
  <c r="J46" i="1"/>
  <c r="J47" i="1"/>
  <c r="J56" i="1"/>
  <c r="J49" i="1"/>
  <c r="J51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17" i="1"/>
</calcChain>
</file>

<file path=xl/sharedStrings.xml><?xml version="1.0" encoding="utf-8"?>
<sst xmlns="http://schemas.openxmlformats.org/spreadsheetml/2006/main" count="599" uniqueCount="220">
  <si>
    <r>
      <rPr>
        <b/>
        <sz val="15"/>
        <rFont val="Calibri"/>
        <family val="1"/>
      </rPr>
      <t>ЮНОШИ 2007-2008 Г.Р.</t>
    </r>
  </si>
  <si>
    <r>
      <rPr>
        <b/>
        <sz val="7.5"/>
        <rFont val="Calibri"/>
        <family val="1"/>
      </rPr>
      <t>МЕСТО</t>
    </r>
  </si>
  <si>
    <r>
      <rPr>
        <b/>
        <sz val="7.5"/>
        <rFont val="Calibri"/>
        <family val="1"/>
      </rPr>
      <t>НОМЕР</t>
    </r>
  </si>
  <si>
    <r>
      <rPr>
        <b/>
        <sz val="7.5"/>
        <rFont val="Calibri"/>
        <family val="1"/>
      </rPr>
      <t>ФАМИЛИЯ ИМЯ</t>
    </r>
  </si>
  <si>
    <r>
      <rPr>
        <b/>
        <sz val="7.5"/>
        <rFont val="Calibri"/>
        <family val="1"/>
      </rPr>
      <t>Г.Р.</t>
    </r>
  </si>
  <si>
    <r>
      <rPr>
        <b/>
        <sz val="7.5"/>
        <rFont val="Calibri"/>
        <family val="1"/>
      </rPr>
      <t>ТРЕНЕР</t>
    </r>
  </si>
  <si>
    <r>
      <rPr>
        <b/>
        <sz val="7.5"/>
        <rFont val="Calibri"/>
        <family val="1"/>
      </rPr>
      <t>ШТРАФ</t>
    </r>
  </si>
  <si>
    <r>
      <rPr>
        <b/>
        <sz val="7.5"/>
        <rFont val="Calibri"/>
        <family val="1"/>
      </rPr>
      <t>РЕЗУЛЬТАТ</t>
    </r>
  </si>
  <si>
    <r>
      <rPr>
        <b/>
        <sz val="7.5"/>
        <rFont val="Calibri"/>
        <family val="1"/>
      </rPr>
      <t>ОТСТАВАНИЕ</t>
    </r>
  </si>
  <si>
    <r>
      <rPr>
        <b/>
        <sz val="7.5"/>
        <rFont val="Calibri"/>
        <family val="1"/>
      </rPr>
      <t>ВЫП. РАЗРЯД</t>
    </r>
  </si>
  <si>
    <r>
      <rPr>
        <b/>
        <sz val="7.5"/>
        <rFont val="Calibri"/>
        <family val="1"/>
      </rPr>
      <t>ЛЁЖА</t>
    </r>
  </si>
  <si>
    <r>
      <rPr>
        <b/>
        <sz val="7.5"/>
        <rFont val="Calibri"/>
        <family val="1"/>
      </rPr>
      <t>СУММА</t>
    </r>
  </si>
  <si>
    <r>
      <rPr>
        <b/>
        <sz val="9.5"/>
        <rFont val="Calibri"/>
        <family val="1"/>
      </rPr>
      <t>ГЛАВНЫЙ СУДЬЯ</t>
    </r>
  </si>
  <si>
    <r>
      <rPr>
        <b/>
        <sz val="9.5"/>
        <rFont val="Calibri"/>
        <family val="1"/>
      </rPr>
      <t>ГЛАВНЫЙ СЕКРЕТАРЬ</t>
    </r>
  </si>
  <si>
    <r>
      <rPr>
        <b/>
        <sz val="15"/>
        <rFont val="Calibri"/>
        <family val="1"/>
      </rPr>
      <t>ДЕВУШКИ 2007-2008 Г.Р.</t>
    </r>
  </si>
  <si>
    <r>
      <rPr>
        <b/>
        <sz val="15"/>
        <rFont val="Calibri"/>
        <family val="1"/>
      </rPr>
      <t>ЮНОШИ 2009-2010 Г.Р.</t>
    </r>
  </si>
  <si>
    <r>
      <rPr>
        <b/>
        <sz val="15"/>
        <rFont val="Calibri"/>
        <family val="1"/>
      </rPr>
      <t>ДЕВУШКИ 2009-2010 Г.Р.</t>
    </r>
  </si>
  <si>
    <t>КЛИМОВА Е.В. (МОСКВА)</t>
  </si>
  <si>
    <t>Каштанов Егор</t>
  </si>
  <si>
    <t>Жеребцов С.В.</t>
  </si>
  <si>
    <t>Муравьев Дмитрий</t>
  </si>
  <si>
    <t>Соловьев А.С</t>
  </si>
  <si>
    <t>Решетов Никита</t>
  </si>
  <si>
    <t>Спиридонов О.Н</t>
  </si>
  <si>
    <t>Адамоков Глеб</t>
  </si>
  <si>
    <t>Зайцева Н.П</t>
  </si>
  <si>
    <t>Мандрык Родион</t>
  </si>
  <si>
    <t>Атапин Василий</t>
  </si>
  <si>
    <t>Ермилин В.М</t>
  </si>
  <si>
    <t>Бородин Максим</t>
  </si>
  <si>
    <t>Волков Георгий</t>
  </si>
  <si>
    <t>Баранов А.И</t>
  </si>
  <si>
    <t>Морозов Владимир</t>
  </si>
  <si>
    <t>Минаев Юрий Ридли</t>
  </si>
  <si>
    <t>Хотеенков Павел</t>
  </si>
  <si>
    <t>Кувшинов Никита</t>
  </si>
  <si>
    <t>Овчинников Александр</t>
  </si>
  <si>
    <t>Веснин Матвей</t>
  </si>
  <si>
    <t>Новоторцев Федор</t>
  </si>
  <si>
    <t>Овчаров Артем</t>
  </si>
  <si>
    <t>Петрицкий Максим</t>
  </si>
  <si>
    <t>Федяев Макар</t>
  </si>
  <si>
    <t>Зергот Натан</t>
  </si>
  <si>
    <t>Егоров Степан</t>
  </si>
  <si>
    <t>Меркулов Матвей</t>
  </si>
  <si>
    <t>Шестаков Вадим</t>
  </si>
  <si>
    <t>Гуськов Дмитрий</t>
  </si>
  <si>
    <t>Деменок Вадим</t>
  </si>
  <si>
    <t>Скорлупин Владислав</t>
  </si>
  <si>
    <t>Ильин Александр</t>
  </si>
  <si>
    <t>Стадник Савва</t>
  </si>
  <si>
    <t>Качанов Алексей</t>
  </si>
  <si>
    <t>Логинов Денис</t>
  </si>
  <si>
    <t>Кулешин Марат</t>
  </si>
  <si>
    <t>Ковель А.Н.</t>
  </si>
  <si>
    <t>Фирсов Данила</t>
  </si>
  <si>
    <t>Пак Андрей</t>
  </si>
  <si>
    <t>Серов Александр</t>
  </si>
  <si>
    <t>Савранский Дмитрий</t>
  </si>
  <si>
    <t>Акимов Матвей</t>
  </si>
  <si>
    <t>Акинин Андрей</t>
  </si>
  <si>
    <t>Черников Николай</t>
  </si>
  <si>
    <t>Егоров Алексей</t>
  </si>
  <si>
    <t>Чайка Илья</t>
  </si>
  <si>
    <t>Тимофеев Матвей</t>
  </si>
  <si>
    <t>Чакин Алексей</t>
  </si>
  <si>
    <t>Гусев Марк</t>
  </si>
  <si>
    <t>Рассадин Сергей</t>
  </si>
  <si>
    <t>Авдюшин Денис</t>
  </si>
  <si>
    <t>Федяков Борис</t>
  </si>
  <si>
    <t>Самохин Владислав</t>
  </si>
  <si>
    <t>Ершов Егор</t>
  </si>
  <si>
    <t>Воробьёв Федор</t>
  </si>
  <si>
    <t>Сафронов Александр</t>
  </si>
  <si>
    <t>Слободчиков Александр</t>
  </si>
  <si>
    <t>Барсуков Тимофей</t>
  </si>
  <si>
    <t>Соболев Мирослав</t>
  </si>
  <si>
    <t>Ышыкдемир Тимур</t>
  </si>
  <si>
    <t>Гостев Артем</t>
  </si>
  <si>
    <t>Гарипов Тимур</t>
  </si>
  <si>
    <t>Володченко Денис</t>
  </si>
  <si>
    <t>Поветкин Филипп</t>
  </si>
  <si>
    <t>СТОЯ</t>
  </si>
  <si>
    <t>ДРОБЫШЕВА О.А. (МОСКВА)</t>
  </si>
  <si>
    <t>Новосельцев Егор</t>
  </si>
  <si>
    <t>Красильников Степан</t>
  </si>
  <si>
    <t>Третьяков Савелий</t>
  </si>
  <si>
    <t>Хромов Михаил</t>
  </si>
  <si>
    <t>Гафуров Камиль</t>
  </si>
  <si>
    <t>Аксёнов Роман</t>
  </si>
  <si>
    <t>Катков Михаил</t>
  </si>
  <si>
    <t>Архипченко Даниил</t>
  </si>
  <si>
    <t>Остертаг Александр</t>
  </si>
  <si>
    <t>Курило Максим</t>
  </si>
  <si>
    <t>Жилин Ярослав</t>
  </si>
  <si>
    <t>Родичев Денис</t>
  </si>
  <si>
    <t>Карпов Богдан</t>
  </si>
  <si>
    <t>Турков Макар</t>
  </si>
  <si>
    <t>Дроздов Иван</t>
  </si>
  <si>
    <t>Борковской Олег</t>
  </si>
  <si>
    <t>Лобарев Савва</t>
  </si>
  <si>
    <t>Молоснов Илья</t>
  </si>
  <si>
    <t>Гафиатуллов Илья</t>
  </si>
  <si>
    <t>Предбанников Данил</t>
  </si>
  <si>
    <t>Бурков Егор</t>
  </si>
  <si>
    <t>Некрасов Степан</t>
  </si>
  <si>
    <t>Делия Павел</t>
  </si>
  <si>
    <t>Волков Виктор</t>
  </si>
  <si>
    <t>Каменский Матвей</t>
  </si>
  <si>
    <t>Дубровский Василий</t>
  </si>
  <si>
    <t>Макаров Тимофей</t>
  </si>
  <si>
    <t>Мозговой Федор</t>
  </si>
  <si>
    <t>Мратов Андрей</t>
  </si>
  <si>
    <t>Перушкин Александр</t>
  </si>
  <si>
    <t>Якомульский Вячеслав</t>
  </si>
  <si>
    <t>Богданов Александр</t>
  </si>
  <si>
    <t>Курышев Владислав</t>
  </si>
  <si>
    <t>Василенко Капитон</t>
  </si>
  <si>
    <t>Серенко Ярослав</t>
  </si>
  <si>
    <t>Черганова Виктория</t>
  </si>
  <si>
    <t>Закурдаева Арина</t>
  </si>
  <si>
    <t>Костюхина Елизавета</t>
  </si>
  <si>
    <t>Григорьева Мария</t>
  </si>
  <si>
    <t>Артемьева Варвара</t>
  </si>
  <si>
    <t>Яковлева Мария</t>
  </si>
  <si>
    <t>Гоман Анастасия</t>
  </si>
  <si>
    <t>Колган Анна</t>
  </si>
  <si>
    <t>Телегина Мария</t>
  </si>
  <si>
    <t>Сурова Юлия</t>
  </si>
  <si>
    <t>Сабанова Алина</t>
  </si>
  <si>
    <t>Плосконосова Диана</t>
  </si>
  <si>
    <t>Корчагина Мария</t>
  </si>
  <si>
    <t>Гамаюнова Елена</t>
  </si>
  <si>
    <t>Энчеватова Дарья</t>
  </si>
  <si>
    <t>Фролова Анна</t>
  </si>
  <si>
    <t>Зайцева Анастасия</t>
  </si>
  <si>
    <t>Безносова Елизавета</t>
  </si>
  <si>
    <t>Цепенок Анна</t>
  </si>
  <si>
    <t>Рахья Арина</t>
  </si>
  <si>
    <t>Тищенко Александра</t>
  </si>
  <si>
    <t>Табалыкина София</t>
  </si>
  <si>
    <t>Артюшкина Ксения</t>
  </si>
  <si>
    <t>Сайпеева Маргарита</t>
  </si>
  <si>
    <t>Сайпеева Валерия</t>
  </si>
  <si>
    <t>Петкун Анна</t>
  </si>
  <si>
    <t>Колесникова Мария</t>
  </si>
  <si>
    <t>Смердова Софья</t>
  </si>
  <si>
    <t>Бородич Екатерина</t>
  </si>
  <si>
    <t>Кулиш Алена</t>
  </si>
  <si>
    <t>Дюкова Полина</t>
  </si>
  <si>
    <t>Поморцева Злата</t>
  </si>
  <si>
    <t>Потоцкая Мария</t>
  </si>
  <si>
    <t>Быченкова Валерия</t>
  </si>
  <si>
    <t>Григорьева Любовь</t>
  </si>
  <si>
    <t>Чернышева Яна</t>
  </si>
  <si>
    <t>Кочкина Анна</t>
  </si>
  <si>
    <t>Скачкова Ольга</t>
  </si>
  <si>
    <t>Блохина Ксения</t>
  </si>
  <si>
    <t>Жуковская Елизавета</t>
  </si>
  <si>
    <t>Лаврова Татьяна</t>
  </si>
  <si>
    <t>Никитина Анна</t>
  </si>
  <si>
    <t>Гранат Татьяна</t>
  </si>
  <si>
    <t>Зудина София</t>
  </si>
  <si>
    <t>Завьялова Алена</t>
  </si>
  <si>
    <t>Корчагина Елизавета</t>
  </si>
  <si>
    <t>Колмыкова Алиса</t>
  </si>
  <si>
    <t>Хахина Екатерина</t>
  </si>
  <si>
    <t>Волкова Арина</t>
  </si>
  <si>
    <t>Штыкова Софья</t>
  </si>
  <si>
    <t>Шестакова Алиса</t>
  </si>
  <si>
    <t>Гусева Арина</t>
  </si>
  <si>
    <t>Ипатова Анна</t>
  </si>
  <si>
    <t>Черникова Милана</t>
  </si>
  <si>
    <t>Катулина Элина</t>
  </si>
  <si>
    <t>+05:35,2</t>
  </si>
  <si>
    <t>18:27,3</t>
  </si>
  <si>
    <t>18:42,8</t>
  </si>
  <si>
    <t>19:10,8</t>
  </si>
  <si>
    <t>№2, №14, №16, №27, №53 наказание согласно П 12.4.5. "А" правил соревнований</t>
  </si>
  <si>
    <t>Жюри</t>
  </si>
  <si>
    <t xml:space="preserve">ДАТА ПРОВЕДЕНИЯ:  27 февраля 2022 года                                                                                                               </t>
  </si>
  <si>
    <r>
      <rPr>
        <b/>
        <sz val="9.5"/>
        <rFont val="Calibri"/>
        <family val="1"/>
      </rPr>
      <t xml:space="preserve">МЕСТО ПРОВЕДЕНИЯ: </t>
    </r>
    <r>
      <rPr>
        <sz val="9.5"/>
        <rFont val="Calibri"/>
        <family val="1"/>
      </rPr>
      <t xml:space="preserve">ЮВАО г. Москвы, Парк 850-летия Москвы                                                                                </t>
    </r>
    <r>
      <rPr>
        <b/>
        <sz val="9.5"/>
        <rFont val="Calibri"/>
        <family val="1"/>
      </rPr>
      <t>НАЧАЛО СОРЕВНОВАНИЙ: 10ч 50м</t>
    </r>
  </si>
  <si>
    <t>Технический делегат</t>
  </si>
  <si>
    <t>Главный судья</t>
  </si>
  <si>
    <t>Зам. Главного судьи по трассам</t>
  </si>
  <si>
    <t>Член жюри</t>
  </si>
  <si>
    <t>Дробышева Оксана</t>
  </si>
  <si>
    <t>Полукаров Алексей</t>
  </si>
  <si>
    <t>Соловьев Александр</t>
  </si>
  <si>
    <t xml:space="preserve">Жеребцов Сергей </t>
  </si>
  <si>
    <t>Зайцева Оксана</t>
  </si>
  <si>
    <t>Трасса</t>
  </si>
  <si>
    <t>Общая длина</t>
  </si>
  <si>
    <t>3х1500м</t>
  </si>
  <si>
    <t>4500м</t>
  </si>
  <si>
    <t>ТЕХНИЧЕСКИЙ ДЕЛЕГАТ</t>
  </si>
  <si>
    <t>ЗАЙЦЕВА О.А. (МОСКВА)</t>
  </si>
  <si>
    <t>ОКОНЧАТЕЛЬНЫЕ РЕЗУЛЬТАТЫ</t>
  </si>
  <si>
    <t xml:space="preserve">Первенство ГБУ «СШОР №102» Москомспорта по биатлону
   </t>
  </si>
  <si>
    <t>СПРИНТ 4,5 км     ЮНОШИ 13-14 лет</t>
  </si>
  <si>
    <t>I юн.</t>
  </si>
  <si>
    <t>Решение жюри</t>
  </si>
  <si>
    <t>НС</t>
  </si>
  <si>
    <t>СПРИНТ 3,6 км     ЮНОШИ 11-12 лет</t>
  </si>
  <si>
    <t>3х1200м</t>
  </si>
  <si>
    <t>3600м</t>
  </si>
  <si>
    <t>14:48,5</t>
  </si>
  <si>
    <t>17:28,2</t>
  </si>
  <si>
    <t>18:27,6</t>
  </si>
  <si>
    <t>1 юн.</t>
  </si>
  <si>
    <t>№62, №84, №93 наказание согласно П 12.4.5. "А" правил соревнований</t>
  </si>
  <si>
    <r>
      <rPr>
        <b/>
        <sz val="9.5"/>
        <rFont val="Calibri"/>
        <family val="1"/>
      </rPr>
      <t xml:space="preserve">МЕСТО ПРОВЕДЕНИЯ: </t>
    </r>
    <r>
      <rPr>
        <sz val="9.5"/>
        <rFont val="Calibri"/>
        <family val="1"/>
      </rPr>
      <t xml:space="preserve">ЮВАО г. Москвы, Парк 850-летия Москвы                                                                                </t>
    </r>
    <r>
      <rPr>
        <b/>
        <sz val="9.5"/>
        <rFont val="Calibri"/>
        <family val="1"/>
      </rPr>
      <t>НАЧАЛО СОРЕВНОВАНИЙ: 12ч 40м</t>
    </r>
  </si>
  <si>
    <t>СПРИНТ 3,6 км     ДЕВУШКИ 13-14 лет</t>
  </si>
  <si>
    <r>
      <rPr>
        <b/>
        <sz val="9.5"/>
        <rFont val="Calibri"/>
        <family val="1"/>
      </rPr>
      <t xml:space="preserve">МЕСТО ПРОВЕДЕНИЯ: </t>
    </r>
    <r>
      <rPr>
        <sz val="9.5"/>
        <rFont val="Calibri"/>
        <family val="1"/>
      </rPr>
      <t xml:space="preserve">ЮВАО г. Москвы, Парк 850-летия Москвы                                                                                </t>
    </r>
    <r>
      <rPr>
        <b/>
        <sz val="9.5"/>
        <rFont val="Calibri"/>
        <family val="1"/>
      </rPr>
      <t>НАЧАЛО СОРЕВНОВАНИЙ: 14ч 00м</t>
    </r>
  </si>
  <si>
    <t>№108 наказание согласно П 12.4.5. "А" правил соревнований</t>
  </si>
  <si>
    <t>СПРИНТ 3 км     ДЕВУШКИ 11-12 лет</t>
  </si>
  <si>
    <t>3х1000м</t>
  </si>
  <si>
    <t>3000м</t>
  </si>
  <si>
    <r>
      <rPr>
        <b/>
        <sz val="9.5"/>
        <rFont val="Calibri"/>
        <family val="1"/>
      </rPr>
      <t xml:space="preserve">МЕСТО ПРОВЕДЕНИЯ: </t>
    </r>
    <r>
      <rPr>
        <sz val="9.5"/>
        <rFont val="Calibri"/>
        <family val="1"/>
      </rPr>
      <t xml:space="preserve">ЮВАО г. Москвы, Парк 850-летия Москвы                                                                                </t>
    </r>
    <r>
      <rPr>
        <b/>
        <sz val="9.5"/>
        <rFont val="Calibri"/>
        <family val="1"/>
      </rPr>
      <t>НАЧАЛО СОРЕВНОВАНИЙ: 15ч 10м</t>
    </r>
  </si>
  <si>
    <t>№145, №157 наказание согласно П 12.4.5. "А" правил соревнований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</si>
</sst>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+mm:ss.0"/>
  </numFmts>
  <fonts count="23" x14ac:knownFonts="1">
    <font>
      <sz val="10"/>
      <color rgb="FF000000"/>
      <name val="Times New Roman"/>
      <charset val="204"/>
    </font>
    <font>
      <b/>
      <sz val="15"/>
      <name val="Calibri"/>
      <family val="2"/>
    </font>
    <font>
      <b/>
      <sz val="7.5"/>
      <name val="Calibri"/>
      <family val="2"/>
    </font>
    <font>
      <b/>
      <sz val="9.5"/>
      <color rgb="FF000000"/>
      <name val="Calibri"/>
      <family val="2"/>
    </font>
    <font>
      <sz val="9.5"/>
      <color rgb="FF000000"/>
      <name val="Calibri"/>
      <family val="2"/>
    </font>
    <font>
      <b/>
      <sz val="11"/>
      <name val="Calibri"/>
      <family val="2"/>
    </font>
    <font>
      <sz val="9.5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9.5"/>
      <name val="Calibri"/>
      <family val="2"/>
    </font>
    <font>
      <b/>
      <sz val="15"/>
      <name val="Calibri"/>
      <family val="1"/>
    </font>
    <font>
      <b/>
      <sz val="9.5"/>
      <name val="Calibri"/>
      <family val="1"/>
    </font>
    <font>
      <sz val="9.5"/>
      <name val="Calibri"/>
      <family val="1"/>
    </font>
    <font>
      <b/>
      <sz val="7.5"/>
      <name val="Calibri"/>
      <family val="1"/>
    </font>
    <font>
      <sz val="10"/>
      <name val="Times New Roman"/>
      <family val="1"/>
    </font>
    <font>
      <sz val="10"/>
      <color theme="1"/>
      <name val="Courier New"/>
      <family val="3"/>
      <charset val="204"/>
    </font>
    <font>
      <b/>
      <sz val="11"/>
      <name val="Calibri"/>
      <family val="2"/>
      <charset val="204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Times New Roman"/>
      <family val="1"/>
    </font>
    <font>
      <b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 applyFill="1" applyBorder="1" applyAlignment="1">
      <alignment horizontal="left" vertical="top"/>
    </xf>
    <xf numFmtId="0" fontId="2" fillId="2" borderId="4" xfId="0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shrinkToFit="1"/>
    </xf>
    <xf numFmtId="1" fontId="4" fillId="0" borderId="4" xfId="0" applyNumberFormat="1" applyFont="1" applyFill="1" applyBorder="1" applyAlignment="1">
      <alignment horizontal="center" vertical="top" shrinkToFit="1"/>
    </xf>
    <xf numFmtId="0" fontId="5" fillId="0" borderId="4" xfId="0" applyFont="1" applyFill="1" applyBorder="1" applyAlignment="1">
      <alignment horizontal="left" vertical="top" wrapText="1"/>
    </xf>
    <xf numFmtId="1" fontId="4" fillId="0" borderId="4" xfId="0" applyNumberFormat="1" applyFont="1" applyFill="1" applyBorder="1" applyAlignment="1">
      <alignment horizontal="right" vertical="top" indent="1" shrinkToFit="1"/>
    </xf>
    <xf numFmtId="0" fontId="6" fillId="0" borderId="4" xfId="0" applyFont="1" applyFill="1" applyBorder="1" applyAlignment="1">
      <alignment horizontal="left" vertical="top" wrapText="1"/>
    </xf>
    <xf numFmtId="1" fontId="7" fillId="0" borderId="4" xfId="0" applyNumberFormat="1" applyFont="1" applyFill="1" applyBorder="1" applyAlignment="1">
      <alignment horizontal="center" vertical="top" shrinkToFit="1"/>
    </xf>
    <xf numFmtId="0" fontId="9" fillId="0" borderId="4" xfId="0" applyFont="1" applyFill="1" applyBorder="1" applyAlignment="1">
      <alignment horizontal="left" vertical="top" wrapText="1" indent="2"/>
    </xf>
    <xf numFmtId="0" fontId="0" fillId="0" borderId="4" xfId="0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right" vertical="top" indent="1" shrinkToFit="1"/>
    </xf>
    <xf numFmtId="1" fontId="4" fillId="0" borderId="4" xfId="0" applyNumberFormat="1" applyFont="1" applyFill="1" applyBorder="1" applyAlignment="1">
      <alignment horizontal="left" vertical="top" indent="1" shrinkToFit="1"/>
    </xf>
    <xf numFmtId="0" fontId="9" fillId="0" borderId="4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5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47" fontId="0" fillId="0" borderId="0" xfId="0" applyNumberFormat="1" applyAlignment="1">
      <alignment horizontal="left" indent="1"/>
    </xf>
    <xf numFmtId="47" fontId="5" fillId="0" borderId="4" xfId="0" applyNumberFormat="1" applyFont="1" applyFill="1" applyBorder="1" applyAlignment="1">
      <alignment horizontal="center" vertical="top" wrapText="1"/>
    </xf>
    <xf numFmtId="47" fontId="0" fillId="0" borderId="0" xfId="0" applyNumberFormat="1" applyFill="1" applyBorder="1" applyAlignment="1">
      <alignment horizontal="left" vertical="top"/>
    </xf>
    <xf numFmtId="164" fontId="8" fillId="0" borderId="4" xfId="0" applyNumberFormat="1" applyFont="1" applyFill="1" applyBorder="1" applyAlignment="1">
      <alignment horizontal="center" vertical="top" wrapText="1"/>
    </xf>
    <xf numFmtId="164" fontId="0" fillId="0" borderId="4" xfId="0" applyNumberFormat="1" applyFill="1" applyBorder="1" applyAlignment="1">
      <alignment horizontal="left" wrapText="1"/>
    </xf>
    <xf numFmtId="164" fontId="0" fillId="0" borderId="0" xfId="0" applyNumberForma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47" fontId="16" fillId="0" borderId="4" xfId="0" applyNumberFormat="1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top"/>
    </xf>
    <xf numFmtId="164" fontId="0" fillId="0" borderId="0" xfId="0" applyNumberForma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 indent="4"/>
    </xf>
    <xf numFmtId="0" fontId="2" fillId="2" borderId="5" xfId="0" applyFont="1" applyFill="1" applyBorder="1" applyAlignment="1">
      <alignment horizontal="left" vertical="center" wrapText="1" indent="4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47" fontId="2" fillId="2" borderId="1" xfId="0" applyNumberFormat="1" applyFont="1" applyFill="1" applyBorder="1" applyAlignment="1">
      <alignment horizontal="left" vertical="center" wrapText="1"/>
    </xf>
    <xf numFmtId="47" fontId="2" fillId="2" borderId="5" xfId="0" applyNumberFormat="1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left" vertical="center" wrapText="1" indent="1"/>
    </xf>
    <xf numFmtId="164" fontId="2" fillId="2" borderId="5" xfId="0" applyNumberFormat="1" applyFont="1" applyFill="1" applyBorder="1" applyAlignment="1">
      <alignment horizontal="left" vertical="center" wrapText="1" indent="1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8" xfId="0" applyFont="1" applyFill="1" applyBorder="1" applyAlignment="1">
      <alignment horizontal="center" vertical="top" wrapText="1"/>
    </xf>
    <xf numFmtId="47" fontId="2" fillId="2" borderId="1" xfId="0" applyNumberFormat="1" applyFont="1" applyFill="1" applyBorder="1" applyAlignment="1">
      <alignment horizontal="left" vertical="center" wrapText="1" indent="1"/>
    </xf>
    <xf numFmtId="47" fontId="2" fillId="2" borderId="5" xfId="0" applyNumberFormat="1" applyFont="1" applyFill="1" applyBorder="1" applyAlignment="1">
      <alignment horizontal="left" vertical="center" wrapText="1" indent="1"/>
    </xf>
    <xf numFmtId="0" fontId="2" fillId="2" borderId="1" xfId="0" applyFont="1" applyFill="1" applyBorder="1" applyAlignment="1">
      <alignment horizontal="left" vertical="center" wrapText="1" indent="3"/>
    </xf>
    <xf numFmtId="0" fontId="2" fillId="2" borderId="5" xfId="0" applyFont="1" applyFill="1" applyBorder="1" applyAlignment="1">
      <alignment horizontal="left" vertical="center" wrapText="1" indent="3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5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right" vertical="top" wrapText="1"/>
    </xf>
    <xf numFmtId="0" fontId="17" fillId="0" borderId="0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center" vertical="top" wrapText="1"/>
    </xf>
    <xf numFmtId="0" fontId="0" fillId="0" borderId="10" xfId="0" applyFill="1" applyBorder="1" applyAlignment="1">
      <alignment horizontal="right" vertical="top" wrapText="1"/>
    </xf>
    <xf numFmtId="0" fontId="0" fillId="0" borderId="11" xfId="0" applyFill="1" applyBorder="1" applyAlignment="1">
      <alignment horizontal="right" vertical="top" wrapText="1"/>
    </xf>
    <xf numFmtId="0" fontId="0" fillId="0" borderId="13" xfId="0" applyFill="1" applyBorder="1" applyAlignment="1">
      <alignment horizontal="right" vertical="top" wrapText="1"/>
    </xf>
    <xf numFmtId="0" fontId="0" fillId="0" borderId="15" xfId="0" applyFill="1" applyBorder="1" applyAlignment="1">
      <alignment horizontal="right" vertical="top" wrapText="1"/>
    </xf>
    <xf numFmtId="0" fontId="0" fillId="0" borderId="16" xfId="0" applyFill="1" applyBorder="1" applyAlignment="1">
      <alignment horizontal="right" vertical="top" wrapText="1"/>
    </xf>
    <xf numFmtId="0" fontId="0" fillId="0" borderId="12" xfId="0" applyFill="1" applyBorder="1" applyAlignment="1">
      <alignment horizontal="right" vertical="top" wrapText="1"/>
    </xf>
    <xf numFmtId="0" fontId="0" fillId="0" borderId="14" xfId="0" applyFill="1" applyBorder="1" applyAlignment="1">
      <alignment horizontal="right" vertical="top" wrapText="1"/>
    </xf>
    <xf numFmtId="0" fontId="19" fillId="0" borderId="9" xfId="0" applyFont="1" applyFill="1" applyBorder="1" applyAlignment="1">
      <alignment horizontal="left" vertical="top" wrapText="1"/>
    </xf>
    <xf numFmtId="0" fontId="19" fillId="0" borderId="10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right" vertical="top" wrapText="1"/>
    </xf>
    <xf numFmtId="0" fontId="19" fillId="0" borderId="12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left" vertical="top" wrapText="1"/>
    </xf>
    <xf numFmtId="0" fontId="19" fillId="0" borderId="14" xfId="0" applyFont="1" applyFill="1" applyBorder="1" applyAlignment="1">
      <alignment horizontal="left" vertical="top" wrapText="1"/>
    </xf>
    <xf numFmtId="0" fontId="19" fillId="0" borderId="15" xfId="0" applyFont="1" applyFill="1" applyBorder="1" applyAlignment="1">
      <alignment horizontal="left" vertical="top" wrapText="1"/>
    </xf>
    <xf numFmtId="0" fontId="20" fillId="0" borderId="15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left" vertical="top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right" vertical="top" wrapText="1"/>
    </xf>
    <xf numFmtId="0" fontId="0" fillId="0" borderId="6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top" wrapText="1"/>
    </xf>
    <xf numFmtId="0" fontId="12" fillId="0" borderId="7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top" wrapText="1"/>
    </xf>
    <xf numFmtId="0" fontId="9" fillId="2" borderId="18" xfId="0" applyFont="1" applyFill="1" applyBorder="1" applyAlignment="1">
      <alignment horizontal="center" vertical="top" wrapText="1"/>
    </xf>
    <xf numFmtId="0" fontId="9" fillId="2" borderId="19" xfId="0" applyFont="1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top" wrapText="1"/>
    </xf>
    <xf numFmtId="0" fontId="12" fillId="0" borderId="23" xfId="0" applyFont="1" applyFill="1" applyBorder="1" applyAlignment="1">
      <alignment horizontal="center" vertical="top" wrapText="1"/>
    </xf>
    <xf numFmtId="0" fontId="12" fillId="0" borderId="24" xfId="0" applyFont="1" applyFill="1" applyBorder="1" applyAlignment="1">
      <alignment horizontal="center" vertical="top" wrapText="1"/>
    </xf>
    <xf numFmtId="1" fontId="4" fillId="4" borderId="4" xfId="0" applyNumberFormat="1" applyFont="1" applyFill="1" applyBorder="1" applyAlignment="1">
      <alignment horizontal="center" vertical="top" shrinkToFit="1"/>
    </xf>
    <xf numFmtId="0" fontId="5" fillId="4" borderId="4" xfId="0" applyFont="1" applyFill="1" applyBorder="1" applyAlignment="1">
      <alignment horizontal="left" vertical="top" wrapText="1"/>
    </xf>
    <xf numFmtId="1" fontId="4" fillId="4" borderId="4" xfId="0" applyNumberFormat="1" applyFont="1" applyFill="1" applyBorder="1" applyAlignment="1">
      <alignment horizontal="right" vertical="top" indent="1" shrinkToFit="1"/>
    </xf>
    <xf numFmtId="0" fontId="6" fillId="4" borderId="4" xfId="0" applyFont="1" applyFill="1" applyBorder="1" applyAlignment="1">
      <alignment horizontal="left" vertical="top" wrapText="1"/>
    </xf>
    <xf numFmtId="1" fontId="7" fillId="4" borderId="4" xfId="0" applyNumberFormat="1" applyFont="1" applyFill="1" applyBorder="1" applyAlignment="1">
      <alignment horizontal="center" vertical="top" shrinkToFit="1"/>
    </xf>
    <xf numFmtId="47" fontId="5" fillId="4" borderId="4" xfId="0" applyNumberFormat="1" applyFont="1" applyFill="1" applyBorder="1" applyAlignment="1">
      <alignment horizontal="center" vertical="top" wrapText="1"/>
    </xf>
    <xf numFmtId="164" fontId="8" fillId="4" borderId="4" xfId="0" applyNumberFormat="1" applyFont="1" applyFill="1" applyBorder="1" applyAlignment="1">
      <alignment horizontal="center" vertical="top" wrapText="1"/>
    </xf>
    <xf numFmtId="0" fontId="9" fillId="4" borderId="4" xfId="0" applyFont="1" applyFill="1" applyBorder="1" applyAlignment="1">
      <alignment horizontal="left" vertical="top" wrapText="1" indent="2"/>
    </xf>
    <xf numFmtId="0" fontId="0" fillId="4" borderId="0" xfId="0" applyFill="1" applyBorder="1" applyAlignment="1">
      <alignment horizontal="left" vertical="top"/>
    </xf>
    <xf numFmtId="49" fontId="5" fillId="4" borderId="4" xfId="0" applyNumberFormat="1" applyFont="1" applyFill="1" applyBorder="1" applyAlignment="1">
      <alignment horizontal="center" vertical="top" wrapText="1"/>
    </xf>
    <xf numFmtId="49" fontId="8" fillId="4" borderId="4" xfId="0" applyNumberFormat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left" indent="1"/>
    </xf>
    <xf numFmtId="0" fontId="0" fillId="4" borderId="0" xfId="0" applyFill="1" applyAlignment="1">
      <alignment horizontal="left" indent="1"/>
    </xf>
    <xf numFmtId="47" fontId="0" fillId="4" borderId="0" xfId="0" applyNumberFormat="1" applyFill="1" applyAlignment="1">
      <alignment horizontal="left" indent="1"/>
    </xf>
    <xf numFmtId="0" fontId="10" fillId="4" borderId="0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1" xfId="0" applyFill="1" applyBorder="1" applyAlignment="1">
      <alignment horizontal="left" vertical="top" wrapText="1"/>
    </xf>
    <xf numFmtId="0" fontId="11" fillId="0" borderId="14" xfId="0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left" vertical="top" wrapText="1"/>
    </xf>
    <xf numFmtId="0" fontId="0" fillId="0" borderId="16" xfId="0" applyFill="1" applyBorder="1" applyAlignment="1">
      <alignment horizontal="left" vertical="top" wrapText="1"/>
    </xf>
    <xf numFmtId="1" fontId="3" fillId="4" borderId="4" xfId="0" applyNumberFormat="1" applyFont="1" applyFill="1" applyBorder="1" applyAlignment="1">
      <alignment horizontal="center" vertical="top" shrinkToFi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shrinkToFit="1"/>
    </xf>
    <xf numFmtId="1" fontId="4" fillId="0" borderId="5" xfId="0" applyNumberFormat="1" applyFont="1" applyFill="1" applyBorder="1" applyAlignment="1">
      <alignment horizontal="left" vertical="top" indent="1" shrinkToFit="1"/>
    </xf>
    <xf numFmtId="0" fontId="5" fillId="0" borderId="5" xfId="0" applyFont="1" applyFill="1" applyBorder="1" applyAlignment="1">
      <alignment horizontal="left" vertical="top" wrapText="1"/>
    </xf>
    <xf numFmtId="1" fontId="4" fillId="0" borderId="5" xfId="0" applyNumberFormat="1" applyFont="1" applyFill="1" applyBorder="1" applyAlignment="1">
      <alignment horizontal="center" vertical="top" shrinkToFit="1"/>
    </xf>
    <xf numFmtId="0" fontId="6" fillId="0" borderId="5" xfId="0" applyFont="1" applyFill="1" applyBorder="1" applyAlignment="1">
      <alignment horizontal="left" vertical="top" wrapText="1"/>
    </xf>
    <xf numFmtId="1" fontId="7" fillId="0" borderId="5" xfId="0" applyNumberFormat="1" applyFont="1" applyFill="1" applyBorder="1" applyAlignment="1">
      <alignment horizontal="center" vertical="top" shrinkToFit="1"/>
    </xf>
    <xf numFmtId="47" fontId="5" fillId="0" borderId="5" xfId="0" applyNumberFormat="1" applyFont="1" applyFill="1" applyBorder="1" applyAlignment="1">
      <alignment horizontal="center" vertical="top" wrapText="1"/>
    </xf>
    <xf numFmtId="164" fontId="8" fillId="0" borderId="5" xfId="0" applyNumberFormat="1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top" wrapText="1"/>
    </xf>
    <xf numFmtId="0" fontId="2" fillId="2" borderId="18" xfId="0" applyFont="1" applyFill="1" applyBorder="1" applyAlignment="1">
      <alignment horizontal="center" vertical="top" wrapText="1"/>
    </xf>
    <xf numFmtId="0" fontId="2" fillId="2" borderId="28" xfId="0" applyFont="1" applyFill="1" applyBorder="1" applyAlignment="1">
      <alignment horizontal="center" vertical="top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top" wrapText="1"/>
    </xf>
    <xf numFmtId="1" fontId="4" fillId="4" borderId="4" xfId="0" applyNumberFormat="1" applyFont="1" applyFill="1" applyBorder="1" applyAlignment="1">
      <alignment horizontal="left" vertical="top" indent="1" shrinkToFit="1"/>
    </xf>
    <xf numFmtId="0" fontId="9" fillId="4" borderId="5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center" wrapText="1"/>
    </xf>
    <xf numFmtId="47" fontId="2" fillId="2" borderId="26" xfId="0" applyNumberFormat="1" applyFont="1" applyFill="1" applyBorder="1" applyAlignment="1">
      <alignment horizontal="center" vertical="center" wrapText="1"/>
    </xf>
    <xf numFmtId="164" fontId="2" fillId="2" borderId="26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47" fontId="2" fillId="2" borderId="31" xfId="0" applyNumberFormat="1" applyFont="1" applyFill="1" applyBorder="1" applyAlignment="1">
      <alignment horizontal="center" vertical="center" wrapText="1"/>
    </xf>
    <xf numFmtId="164" fontId="2" fillId="2" borderId="31" xfId="0" applyNumberFormat="1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20" fontId="0" fillId="0" borderId="4" xfId="0" applyNumberFormat="1" applyFill="1" applyBorder="1" applyAlignment="1">
      <alignment horizontal="left" wrapText="1"/>
    </xf>
    <xf numFmtId="47" fontId="0" fillId="0" borderId="4" xfId="0" applyNumberFormat="1" applyFill="1" applyBorder="1" applyAlignment="1">
      <alignment horizontal="left" wrapText="1"/>
    </xf>
    <xf numFmtId="47" fontId="22" fillId="0" borderId="4" xfId="0" applyNumberFormat="1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wrapText="1"/>
    </xf>
    <xf numFmtId="47" fontId="2" fillId="2" borderId="1" xfId="0" applyNumberFormat="1" applyFont="1" applyFill="1" applyBorder="1" applyAlignment="1">
      <alignment horizontal="center" vertical="center" wrapText="1"/>
    </xf>
    <xf numFmtId="47" fontId="2" fillId="2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75438</xdr:colOff>
      <xdr:row>4</xdr:row>
      <xdr:rowOff>1569</xdr:rowOff>
    </xdr:from>
    <xdr:ext cx="7080884" cy="889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438" y="1703369"/>
          <a:ext cx="7080884" cy="8890"/>
        </a:xfrm>
        <a:custGeom>
          <a:avLst/>
          <a:gdLst/>
          <a:ahLst/>
          <a:cxnLst/>
          <a:rect l="0" t="0" r="0" b="0"/>
          <a:pathLst>
            <a:path w="7080884" h="8890">
              <a:moveTo>
                <a:pt x="7080504" y="0"/>
              </a:moveTo>
              <a:lnTo>
                <a:pt x="0" y="0"/>
              </a:lnTo>
              <a:lnTo>
                <a:pt x="0" y="8762"/>
              </a:lnTo>
              <a:lnTo>
                <a:pt x="7080504" y="8762"/>
              </a:lnTo>
              <a:lnTo>
                <a:pt x="7080504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192390</xdr:colOff>
      <xdr:row>0</xdr:row>
      <xdr:rowOff>0</xdr:rowOff>
    </xdr:from>
    <xdr:ext cx="1152711" cy="309322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90" y="165100"/>
          <a:ext cx="1152711" cy="309322"/>
        </a:xfrm>
        <a:prstGeom prst="rect">
          <a:avLst/>
        </a:prstGeom>
      </xdr:spPr>
    </xdr:pic>
    <xdr:clientData/>
  </xdr:oneCellAnchor>
  <xdr:twoCellAnchor editAs="oneCell">
    <xdr:from>
      <xdr:col>9</xdr:col>
      <xdr:colOff>50800</xdr:colOff>
      <xdr:row>0</xdr:row>
      <xdr:rowOff>0</xdr:rowOff>
    </xdr:from>
    <xdr:to>
      <xdr:col>12</xdr:col>
      <xdr:colOff>330200</xdr:colOff>
      <xdr:row>3</xdr:row>
      <xdr:rowOff>19224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822C719-9EA8-6047-809F-598D24B9C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079" b="26763"/>
        <a:stretch/>
      </xdr:blipFill>
      <xdr:spPr>
        <a:xfrm>
          <a:off x="6502400" y="0"/>
          <a:ext cx="2146300" cy="730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92964</xdr:colOff>
      <xdr:row>12</xdr:row>
      <xdr:rowOff>0</xdr:rowOff>
    </xdr:from>
    <xdr:ext cx="7045959" cy="889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964" y="2483556"/>
          <a:ext cx="7045959" cy="8890"/>
        </a:xfrm>
        <a:custGeom>
          <a:avLst/>
          <a:gdLst/>
          <a:ahLst/>
          <a:cxnLst/>
          <a:rect l="0" t="0" r="0" b="0"/>
          <a:pathLst>
            <a:path w="7045959" h="8890">
              <a:moveTo>
                <a:pt x="7045452" y="0"/>
              </a:moveTo>
              <a:lnTo>
                <a:pt x="0" y="0"/>
              </a:lnTo>
              <a:lnTo>
                <a:pt x="0" y="8762"/>
              </a:lnTo>
              <a:lnTo>
                <a:pt x="7045452" y="8762"/>
              </a:lnTo>
              <a:lnTo>
                <a:pt x="7045452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245363</xdr:colOff>
      <xdr:row>51</xdr:row>
      <xdr:rowOff>0</xdr:rowOff>
    </xdr:from>
    <xdr:ext cx="7045959" cy="889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45363" y="10434320"/>
          <a:ext cx="7045959" cy="8890"/>
        </a:xfrm>
        <a:custGeom>
          <a:avLst/>
          <a:gdLst/>
          <a:ahLst/>
          <a:cxnLst/>
          <a:rect l="0" t="0" r="0" b="0"/>
          <a:pathLst>
            <a:path w="7045959" h="8890">
              <a:moveTo>
                <a:pt x="7045452" y="0"/>
              </a:moveTo>
              <a:lnTo>
                <a:pt x="0" y="0"/>
              </a:lnTo>
              <a:lnTo>
                <a:pt x="0" y="8763"/>
              </a:lnTo>
              <a:lnTo>
                <a:pt x="7045452" y="8763"/>
              </a:lnTo>
              <a:lnTo>
                <a:pt x="7045452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75438</xdr:colOff>
      <xdr:row>4</xdr:row>
      <xdr:rowOff>1569</xdr:rowOff>
    </xdr:from>
    <xdr:ext cx="7080884" cy="889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2732C19D-B1C9-3744-A86E-F670D79B81B0}"/>
            </a:ext>
          </a:extLst>
        </xdr:cNvPr>
        <xdr:cNvSpPr/>
      </xdr:nvSpPr>
      <xdr:spPr>
        <a:xfrm>
          <a:off x="75438" y="979469"/>
          <a:ext cx="7080884" cy="8890"/>
        </a:xfrm>
        <a:custGeom>
          <a:avLst/>
          <a:gdLst/>
          <a:ahLst/>
          <a:cxnLst/>
          <a:rect l="0" t="0" r="0" b="0"/>
          <a:pathLst>
            <a:path w="7080884" h="8890">
              <a:moveTo>
                <a:pt x="7080504" y="0"/>
              </a:moveTo>
              <a:lnTo>
                <a:pt x="0" y="0"/>
              </a:lnTo>
              <a:lnTo>
                <a:pt x="0" y="8762"/>
              </a:lnTo>
              <a:lnTo>
                <a:pt x="7080504" y="8762"/>
              </a:lnTo>
              <a:lnTo>
                <a:pt x="7080504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192390</xdr:colOff>
      <xdr:row>0</xdr:row>
      <xdr:rowOff>0</xdr:rowOff>
    </xdr:from>
    <xdr:ext cx="1152711" cy="309322"/>
    <xdr:pic>
      <xdr:nvPicPr>
        <xdr:cNvPr id="6" name="image1.png">
          <a:extLst>
            <a:ext uri="{FF2B5EF4-FFF2-40B4-BE49-F238E27FC236}">
              <a16:creationId xmlns:a16="http://schemas.microsoft.com/office/drawing/2014/main" id="{AB8AE874-8032-2747-8954-DFAA440F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90" y="0"/>
          <a:ext cx="1152711" cy="309322"/>
        </a:xfrm>
        <a:prstGeom prst="rect">
          <a:avLst/>
        </a:prstGeom>
      </xdr:spPr>
    </xdr:pic>
    <xdr:clientData/>
  </xdr:oneCellAnchor>
  <xdr:twoCellAnchor editAs="oneCell">
    <xdr:from>
      <xdr:col>9</xdr:col>
      <xdr:colOff>162560</xdr:colOff>
      <xdr:row>0</xdr:row>
      <xdr:rowOff>10160</xdr:rowOff>
    </xdr:from>
    <xdr:to>
      <xdr:col>12</xdr:col>
      <xdr:colOff>307340</xdr:colOff>
      <xdr:row>3</xdr:row>
      <xdr:rowOff>29384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7AFF54C-5BDD-8F4D-B702-75520C168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079" b="26763"/>
        <a:stretch/>
      </xdr:blipFill>
      <xdr:spPr>
        <a:xfrm>
          <a:off x="6532880" y="10160"/>
          <a:ext cx="2146300" cy="730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7106920" cy="889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6675" y="0"/>
          <a:ext cx="7106920" cy="8890"/>
        </a:xfrm>
        <a:custGeom>
          <a:avLst/>
          <a:gdLst/>
          <a:ahLst/>
          <a:cxnLst/>
          <a:rect l="0" t="0" r="0" b="0"/>
          <a:pathLst>
            <a:path w="7106920" h="8890">
              <a:moveTo>
                <a:pt x="7106793" y="0"/>
              </a:moveTo>
              <a:lnTo>
                <a:pt x="0" y="0"/>
              </a:lnTo>
              <a:lnTo>
                <a:pt x="0" y="8762"/>
              </a:lnTo>
              <a:lnTo>
                <a:pt x="7106793" y="8762"/>
              </a:lnTo>
              <a:lnTo>
                <a:pt x="710679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82155</xdr:colOff>
      <xdr:row>0</xdr:row>
      <xdr:rowOff>9408</xdr:rowOff>
    </xdr:from>
    <xdr:ext cx="1169670" cy="314960"/>
    <xdr:grpSp>
      <xdr:nvGrpSpPr>
        <xdr:cNvPr id="5" name="Group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82155" y="9408"/>
          <a:ext cx="1169670" cy="314960"/>
          <a:chOff x="0" y="0"/>
          <a:chExt cx="1169670" cy="314960"/>
        </a:xfrm>
      </xdr:grpSpPr>
      <xdr:pic>
        <xdr:nvPicPr>
          <xdr:cNvPr id="6" name="image1.png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03" y="0"/>
            <a:ext cx="1152711" cy="309322"/>
          </a:xfrm>
          <a:prstGeom prst="rect">
            <a:avLst/>
          </a:prstGeom>
        </xdr:spPr>
      </xdr:pic>
      <xdr:pic>
        <xdr:nvPicPr>
          <xdr:cNvPr id="7" name="image2.jpeg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574"/>
            <a:ext cx="1148538" cy="30932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75438</xdr:colOff>
      <xdr:row>4</xdr:row>
      <xdr:rowOff>1569</xdr:rowOff>
    </xdr:from>
    <xdr:ext cx="7080884" cy="8890"/>
    <xdr:sp macro="" textlink="">
      <xdr:nvSpPr>
        <xdr:cNvPr id="14" name="Shape 2">
          <a:extLst>
            <a:ext uri="{FF2B5EF4-FFF2-40B4-BE49-F238E27FC236}">
              <a16:creationId xmlns:a16="http://schemas.microsoft.com/office/drawing/2014/main" id="{ED6237B2-031F-9E45-853D-727BCDA9C82D}"/>
            </a:ext>
          </a:extLst>
        </xdr:cNvPr>
        <xdr:cNvSpPr/>
      </xdr:nvSpPr>
      <xdr:spPr>
        <a:xfrm>
          <a:off x="75438" y="1741469"/>
          <a:ext cx="7080884" cy="8890"/>
        </a:xfrm>
        <a:custGeom>
          <a:avLst/>
          <a:gdLst/>
          <a:ahLst/>
          <a:cxnLst/>
          <a:rect l="0" t="0" r="0" b="0"/>
          <a:pathLst>
            <a:path w="7080884" h="8890">
              <a:moveTo>
                <a:pt x="7080504" y="0"/>
              </a:moveTo>
              <a:lnTo>
                <a:pt x="0" y="0"/>
              </a:lnTo>
              <a:lnTo>
                <a:pt x="0" y="8762"/>
              </a:lnTo>
              <a:lnTo>
                <a:pt x="7080504" y="8762"/>
              </a:lnTo>
              <a:lnTo>
                <a:pt x="7080504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twoCellAnchor editAs="oneCell">
    <xdr:from>
      <xdr:col>9</xdr:col>
      <xdr:colOff>50800</xdr:colOff>
      <xdr:row>0</xdr:row>
      <xdr:rowOff>0</xdr:rowOff>
    </xdr:from>
    <xdr:to>
      <xdr:col>12</xdr:col>
      <xdr:colOff>330200</xdr:colOff>
      <xdr:row>3</xdr:row>
      <xdr:rowOff>6524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413BB23-342D-E741-93E7-FD6A62573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4079" b="26763"/>
        <a:stretch/>
      </xdr:blipFill>
      <xdr:spPr>
        <a:xfrm>
          <a:off x="6540500" y="0"/>
          <a:ext cx="2146300" cy="730424"/>
        </a:xfrm>
        <a:prstGeom prst="rect">
          <a:avLst/>
        </a:prstGeom>
      </xdr:spPr>
    </xdr:pic>
    <xdr:clientData/>
  </xdr:twoCellAnchor>
  <xdr:oneCellAnchor>
    <xdr:from>
      <xdr:col>0</xdr:col>
      <xdr:colOff>245363</xdr:colOff>
      <xdr:row>42</xdr:row>
      <xdr:rowOff>0</xdr:rowOff>
    </xdr:from>
    <xdr:ext cx="7045959" cy="8890"/>
    <xdr:sp macro="" textlink="">
      <xdr:nvSpPr>
        <xdr:cNvPr id="17" name="Shape 9">
          <a:extLst>
            <a:ext uri="{FF2B5EF4-FFF2-40B4-BE49-F238E27FC236}">
              <a16:creationId xmlns:a16="http://schemas.microsoft.com/office/drawing/2014/main" id="{C8FEF654-DBF2-B14B-B78E-10BECC59F5BE}"/>
            </a:ext>
          </a:extLst>
        </xdr:cNvPr>
        <xdr:cNvSpPr/>
      </xdr:nvSpPr>
      <xdr:spPr>
        <a:xfrm>
          <a:off x="245363" y="10464800"/>
          <a:ext cx="7045959" cy="8890"/>
        </a:xfrm>
        <a:custGeom>
          <a:avLst/>
          <a:gdLst/>
          <a:ahLst/>
          <a:cxnLst/>
          <a:rect l="0" t="0" r="0" b="0"/>
          <a:pathLst>
            <a:path w="7045959" h="8890">
              <a:moveTo>
                <a:pt x="7045452" y="0"/>
              </a:moveTo>
              <a:lnTo>
                <a:pt x="0" y="0"/>
              </a:lnTo>
              <a:lnTo>
                <a:pt x="0" y="8763"/>
              </a:lnTo>
              <a:lnTo>
                <a:pt x="7045452" y="8763"/>
              </a:lnTo>
              <a:lnTo>
                <a:pt x="7045452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101727</xdr:colOff>
      <xdr:row>0</xdr:row>
      <xdr:rowOff>0</xdr:rowOff>
    </xdr:from>
    <xdr:ext cx="7028180" cy="889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01727" y="0"/>
          <a:ext cx="7028180" cy="8890"/>
        </a:xfrm>
        <a:custGeom>
          <a:avLst/>
          <a:gdLst/>
          <a:ahLst/>
          <a:cxnLst/>
          <a:rect l="0" t="0" r="0" b="0"/>
          <a:pathLst>
            <a:path w="7028180" h="8890">
              <a:moveTo>
                <a:pt x="7027926" y="0"/>
              </a:moveTo>
              <a:lnTo>
                <a:pt x="0" y="0"/>
              </a:lnTo>
              <a:lnTo>
                <a:pt x="0" y="8762"/>
              </a:lnTo>
              <a:lnTo>
                <a:pt x="7027926" y="8762"/>
              </a:lnTo>
              <a:lnTo>
                <a:pt x="7027926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66675</xdr:colOff>
      <xdr:row>0</xdr:row>
      <xdr:rowOff>0</xdr:rowOff>
    </xdr:from>
    <xdr:ext cx="7106920" cy="889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44B4C977-49DC-1340-860D-4AC64DC846DC}"/>
            </a:ext>
          </a:extLst>
        </xdr:cNvPr>
        <xdr:cNvSpPr/>
      </xdr:nvSpPr>
      <xdr:spPr>
        <a:xfrm>
          <a:off x="66675" y="0"/>
          <a:ext cx="7106920" cy="8890"/>
        </a:xfrm>
        <a:custGeom>
          <a:avLst/>
          <a:gdLst/>
          <a:ahLst/>
          <a:cxnLst/>
          <a:rect l="0" t="0" r="0" b="0"/>
          <a:pathLst>
            <a:path w="7106920" h="8890">
              <a:moveTo>
                <a:pt x="7106793" y="0"/>
              </a:moveTo>
              <a:lnTo>
                <a:pt x="0" y="0"/>
              </a:lnTo>
              <a:lnTo>
                <a:pt x="0" y="8762"/>
              </a:lnTo>
              <a:lnTo>
                <a:pt x="7106793" y="8762"/>
              </a:lnTo>
              <a:lnTo>
                <a:pt x="710679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82155</xdr:colOff>
      <xdr:row>0</xdr:row>
      <xdr:rowOff>9408</xdr:rowOff>
    </xdr:from>
    <xdr:ext cx="1169670" cy="314960"/>
    <xdr:grpSp>
      <xdr:nvGrpSpPr>
        <xdr:cNvPr id="13" name="Group 5">
          <a:extLst>
            <a:ext uri="{FF2B5EF4-FFF2-40B4-BE49-F238E27FC236}">
              <a16:creationId xmlns:a16="http://schemas.microsoft.com/office/drawing/2014/main" id="{E4D4AD61-90AB-3041-910E-923B68310515}"/>
            </a:ext>
          </a:extLst>
        </xdr:cNvPr>
        <xdr:cNvGrpSpPr/>
      </xdr:nvGrpSpPr>
      <xdr:grpSpPr>
        <a:xfrm>
          <a:off x="82155" y="9408"/>
          <a:ext cx="1169670" cy="314960"/>
          <a:chOff x="0" y="0"/>
          <a:chExt cx="1169670" cy="314960"/>
        </a:xfrm>
      </xdr:grpSpPr>
      <xdr:pic>
        <xdr:nvPicPr>
          <xdr:cNvPr id="14" name="image1.png">
            <a:extLst>
              <a:ext uri="{FF2B5EF4-FFF2-40B4-BE49-F238E27FC236}">
                <a16:creationId xmlns:a16="http://schemas.microsoft.com/office/drawing/2014/main" id="{38E72BC0-A26F-064A-9CEB-42B6788B1C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03" y="0"/>
            <a:ext cx="1152711" cy="309322"/>
          </a:xfrm>
          <a:prstGeom prst="rect">
            <a:avLst/>
          </a:prstGeom>
        </xdr:spPr>
      </xdr:pic>
      <xdr:pic>
        <xdr:nvPicPr>
          <xdr:cNvPr id="15" name="image2.jpeg">
            <a:extLst>
              <a:ext uri="{FF2B5EF4-FFF2-40B4-BE49-F238E27FC236}">
                <a16:creationId xmlns:a16="http://schemas.microsoft.com/office/drawing/2014/main" id="{7206461F-522C-3340-A748-125399B44C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574"/>
            <a:ext cx="1148538" cy="30932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75438</xdr:colOff>
      <xdr:row>4</xdr:row>
      <xdr:rowOff>1569</xdr:rowOff>
    </xdr:from>
    <xdr:ext cx="7080884" cy="8890"/>
    <xdr:sp macro="" textlink="">
      <xdr:nvSpPr>
        <xdr:cNvPr id="16" name="Shape 2">
          <a:extLst>
            <a:ext uri="{FF2B5EF4-FFF2-40B4-BE49-F238E27FC236}">
              <a16:creationId xmlns:a16="http://schemas.microsoft.com/office/drawing/2014/main" id="{F6BCCC63-C531-C745-9486-66D159C20F97}"/>
            </a:ext>
          </a:extLst>
        </xdr:cNvPr>
        <xdr:cNvSpPr/>
      </xdr:nvSpPr>
      <xdr:spPr>
        <a:xfrm>
          <a:off x="75438" y="748628"/>
          <a:ext cx="7080884" cy="8890"/>
        </a:xfrm>
        <a:custGeom>
          <a:avLst/>
          <a:gdLst/>
          <a:ahLst/>
          <a:cxnLst/>
          <a:rect l="0" t="0" r="0" b="0"/>
          <a:pathLst>
            <a:path w="7080884" h="8890">
              <a:moveTo>
                <a:pt x="7080504" y="0"/>
              </a:moveTo>
              <a:lnTo>
                <a:pt x="0" y="0"/>
              </a:lnTo>
              <a:lnTo>
                <a:pt x="0" y="8762"/>
              </a:lnTo>
              <a:lnTo>
                <a:pt x="7080504" y="8762"/>
              </a:lnTo>
              <a:lnTo>
                <a:pt x="7080504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twoCellAnchor editAs="oneCell">
    <xdr:from>
      <xdr:col>9</xdr:col>
      <xdr:colOff>189906</xdr:colOff>
      <xdr:row>0</xdr:row>
      <xdr:rowOff>0</xdr:rowOff>
    </xdr:from>
    <xdr:to>
      <xdr:col>12</xdr:col>
      <xdr:colOff>288016</xdr:colOff>
      <xdr:row>2</xdr:row>
      <xdr:rowOff>113698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CC0F416-CB76-584B-AEE4-470622537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4079" b="26763"/>
        <a:stretch/>
      </xdr:blipFill>
      <xdr:spPr>
        <a:xfrm>
          <a:off x="6504299" y="0"/>
          <a:ext cx="2151474" cy="730894"/>
        </a:xfrm>
        <a:prstGeom prst="rect">
          <a:avLst/>
        </a:prstGeom>
      </xdr:spPr>
    </xdr:pic>
    <xdr:clientData/>
  </xdr:twoCellAnchor>
  <xdr:oneCellAnchor>
    <xdr:from>
      <xdr:col>0</xdr:col>
      <xdr:colOff>245363</xdr:colOff>
      <xdr:row>47</xdr:row>
      <xdr:rowOff>0</xdr:rowOff>
    </xdr:from>
    <xdr:ext cx="7045959" cy="8890"/>
    <xdr:sp macro="" textlink="">
      <xdr:nvSpPr>
        <xdr:cNvPr id="19" name="Shape 9">
          <a:extLst>
            <a:ext uri="{FF2B5EF4-FFF2-40B4-BE49-F238E27FC236}">
              <a16:creationId xmlns:a16="http://schemas.microsoft.com/office/drawing/2014/main" id="{D60FEACD-DE6E-0F4D-9828-8F62C8AFC07F}"/>
            </a:ext>
          </a:extLst>
        </xdr:cNvPr>
        <xdr:cNvSpPr/>
      </xdr:nvSpPr>
      <xdr:spPr>
        <a:xfrm>
          <a:off x="245363" y="9649626"/>
          <a:ext cx="7045959" cy="8890"/>
        </a:xfrm>
        <a:custGeom>
          <a:avLst/>
          <a:gdLst/>
          <a:ahLst/>
          <a:cxnLst/>
          <a:rect l="0" t="0" r="0" b="0"/>
          <a:pathLst>
            <a:path w="7045959" h="8890">
              <a:moveTo>
                <a:pt x="7045452" y="0"/>
              </a:moveTo>
              <a:lnTo>
                <a:pt x="0" y="0"/>
              </a:lnTo>
              <a:lnTo>
                <a:pt x="0" y="8763"/>
              </a:lnTo>
              <a:lnTo>
                <a:pt x="7045452" y="8763"/>
              </a:lnTo>
              <a:lnTo>
                <a:pt x="7045452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78"/>
  <sheetViews>
    <sheetView tabSelected="1" view="pageBreakPreview" zoomScaleNormal="100" zoomScaleSheetLayoutView="100" workbookViewId="0">
      <selection activeCell="C20" sqref="C20"/>
    </sheetView>
  </sheetViews>
  <sheetFormatPr baseColWidth="10" defaultColWidth="9" defaultRowHeight="13" x14ac:dyDescent="0.15"/>
  <cols>
    <col min="1" max="1" width="8" customWidth="1"/>
    <col min="2" max="2" width="6.19921875" customWidth="1"/>
    <col min="3" max="3" width="28.19921875" customWidth="1"/>
    <col min="4" max="4" width="8.59765625" customWidth="1"/>
    <col min="5" max="5" width="18" customWidth="1"/>
    <col min="6" max="6" width="7.19921875" style="26" customWidth="1"/>
    <col min="7" max="7" width="7.3984375" style="26" customWidth="1"/>
    <col min="8" max="8" width="7.3984375" customWidth="1"/>
    <col min="9" max="9" width="10.59765625" style="18" customWidth="1"/>
    <col min="10" max="10" width="14.19921875" style="21" customWidth="1"/>
    <col min="11" max="11" width="12" customWidth="1"/>
    <col min="12" max="12" width="3.19921875" style="103" customWidth="1"/>
    <col min="13" max="23" width="9" style="103"/>
  </cols>
  <sheetData>
    <row r="1" spans="1:23" ht="28" customHeight="1" x14ac:dyDescent="0.15">
      <c r="A1" s="28" t="s">
        <v>198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23" ht="24" customHeight="1" x14ac:dyDescent="0.15">
      <c r="A2" s="28" t="s">
        <v>199</v>
      </c>
      <c r="B2" s="28"/>
      <c r="C2" s="28"/>
      <c r="D2" s="28"/>
      <c r="E2" s="22"/>
      <c r="F2" s="22"/>
      <c r="G2" s="22"/>
      <c r="H2" s="22"/>
      <c r="I2" s="22"/>
      <c r="J2" s="22"/>
      <c r="K2" s="22"/>
      <c r="L2" s="109"/>
    </row>
    <row r="3" spans="1:23" ht="4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109"/>
    </row>
    <row r="4" spans="1:23" ht="21" customHeight="1" x14ac:dyDescent="0.15">
      <c r="A4" s="28" t="s">
        <v>197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109"/>
    </row>
    <row r="5" spans="1:23" ht="14.25" customHeight="1" x14ac:dyDescent="0.15">
      <c r="A5" s="110" t="s">
        <v>181</v>
      </c>
      <c r="B5" s="111"/>
      <c r="C5" s="111"/>
      <c r="D5" s="111"/>
      <c r="E5" s="111"/>
      <c r="F5" s="111"/>
      <c r="G5" s="111"/>
      <c r="H5" s="111"/>
      <c r="I5" s="111"/>
      <c r="J5" s="111"/>
      <c r="K5" s="112"/>
    </row>
    <row r="6" spans="1:23" ht="14.25" customHeight="1" x14ac:dyDescent="0.15">
      <c r="A6" s="113" t="s">
        <v>180</v>
      </c>
      <c r="B6" s="114"/>
      <c r="C6" s="114"/>
      <c r="D6" s="114"/>
      <c r="E6" s="114"/>
      <c r="F6" s="114"/>
      <c r="G6" s="114"/>
      <c r="H6" s="114"/>
      <c r="I6" s="114"/>
      <c r="J6" s="114"/>
      <c r="K6" s="115"/>
    </row>
    <row r="7" spans="1:23" ht="14.25" customHeight="1" x14ac:dyDescent="0.15">
      <c r="A7" s="54" t="s">
        <v>179</v>
      </c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23" ht="14.25" customHeight="1" x14ac:dyDescent="0.15">
      <c r="A8" s="63" t="s">
        <v>182</v>
      </c>
      <c r="B8" s="64"/>
      <c r="C8" s="64"/>
      <c r="D8" s="74" t="s">
        <v>190</v>
      </c>
      <c r="E8" s="75"/>
      <c r="F8" s="53"/>
      <c r="G8" s="76" t="s">
        <v>191</v>
      </c>
      <c r="H8" s="74"/>
      <c r="I8" s="56"/>
      <c r="J8" s="65" t="s">
        <v>193</v>
      </c>
      <c r="K8" s="57"/>
    </row>
    <row r="9" spans="1:23" ht="14.25" customHeight="1" x14ac:dyDescent="0.15">
      <c r="A9" s="66" t="s">
        <v>183</v>
      </c>
      <c r="B9" s="67"/>
      <c r="C9" s="67"/>
      <c r="D9" s="68" t="s">
        <v>186</v>
      </c>
      <c r="E9" s="69"/>
      <c r="F9" s="53"/>
      <c r="G9" s="77" t="s">
        <v>192</v>
      </c>
      <c r="H9" s="68"/>
      <c r="I9" s="53"/>
      <c r="J9" s="78" t="s">
        <v>194</v>
      </c>
      <c r="K9" s="58"/>
    </row>
    <row r="10" spans="1:23" ht="14.25" customHeight="1" x14ac:dyDescent="0.15">
      <c r="A10" s="66" t="s">
        <v>184</v>
      </c>
      <c r="B10" s="67"/>
      <c r="C10" s="67"/>
      <c r="D10" s="68" t="s">
        <v>187</v>
      </c>
      <c r="E10" s="69"/>
      <c r="F10" s="53"/>
      <c r="G10" s="61"/>
      <c r="H10" s="53"/>
      <c r="I10" s="53"/>
      <c r="J10" s="53"/>
      <c r="K10" s="58"/>
    </row>
    <row r="11" spans="1:23" ht="14.25" customHeight="1" x14ac:dyDescent="0.15">
      <c r="A11" s="66" t="s">
        <v>185</v>
      </c>
      <c r="B11" s="67"/>
      <c r="C11" s="67"/>
      <c r="D11" s="68" t="s">
        <v>188</v>
      </c>
      <c r="E11" s="69"/>
      <c r="F11" s="53"/>
      <c r="G11" s="61"/>
      <c r="H11" s="53"/>
      <c r="I11" s="53"/>
      <c r="J11" s="53"/>
      <c r="K11" s="58"/>
    </row>
    <row r="12" spans="1:23" ht="14.25" customHeight="1" x14ac:dyDescent="0.15">
      <c r="A12" s="70" t="s">
        <v>185</v>
      </c>
      <c r="B12" s="71"/>
      <c r="C12" s="71"/>
      <c r="D12" s="72" t="s">
        <v>189</v>
      </c>
      <c r="E12" s="73"/>
      <c r="F12" s="53"/>
      <c r="G12" s="62"/>
      <c r="H12" s="59"/>
      <c r="I12" s="59"/>
      <c r="J12" s="59"/>
      <c r="K12" s="60"/>
    </row>
    <row r="13" spans="1:23" ht="22.5" customHeight="1" x14ac:dyDescent="0.15">
      <c r="A13" s="29" t="s">
        <v>0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1:23" ht="16.5" customHeight="1" x14ac:dyDescent="0.15">
      <c r="A14" s="34" t="s">
        <v>1</v>
      </c>
      <c r="B14" s="30" t="s">
        <v>2</v>
      </c>
      <c r="C14" s="32" t="s">
        <v>3</v>
      </c>
      <c r="D14" s="34" t="s">
        <v>4</v>
      </c>
      <c r="E14" s="34" t="s">
        <v>5</v>
      </c>
      <c r="F14" s="36" t="s">
        <v>6</v>
      </c>
      <c r="G14" s="37"/>
      <c r="H14" s="38"/>
      <c r="I14" s="39" t="s">
        <v>7</v>
      </c>
      <c r="J14" s="41" t="s">
        <v>8</v>
      </c>
      <c r="K14" s="34" t="s">
        <v>9</v>
      </c>
    </row>
    <row r="15" spans="1:23" ht="10" customHeight="1" x14ac:dyDescent="0.15">
      <c r="A15" s="35"/>
      <c r="B15" s="31"/>
      <c r="C15" s="33"/>
      <c r="D15" s="35"/>
      <c r="E15" s="35"/>
      <c r="F15" s="1" t="s">
        <v>10</v>
      </c>
      <c r="G15" s="24" t="s">
        <v>82</v>
      </c>
      <c r="H15" s="1" t="s">
        <v>11</v>
      </c>
      <c r="I15" s="40"/>
      <c r="J15" s="42"/>
      <c r="K15" s="35"/>
    </row>
    <row r="16" spans="1:23" ht="16.5" customHeight="1" x14ac:dyDescent="0.2">
      <c r="A16" s="2">
        <v>1</v>
      </c>
      <c r="B16" s="3">
        <v>7</v>
      </c>
      <c r="C16" s="4" t="s">
        <v>18</v>
      </c>
      <c r="D16" s="5">
        <v>2007</v>
      </c>
      <c r="E16" s="6" t="s">
        <v>19</v>
      </c>
      <c r="F16" s="7">
        <v>0</v>
      </c>
      <c r="G16" s="7">
        <v>0</v>
      </c>
      <c r="H16" s="7">
        <f t="shared" ref="H16:H44" si="0">SUM(F16:G16)</f>
        <v>0</v>
      </c>
      <c r="I16" s="17">
        <v>8.9363425925925929E-3</v>
      </c>
      <c r="J16" s="19"/>
      <c r="K16" s="8" t="s">
        <v>200</v>
      </c>
      <c r="M16" s="106"/>
      <c r="N16" s="107"/>
      <c r="O16" s="107"/>
      <c r="P16" s="107"/>
      <c r="Q16" s="107"/>
      <c r="R16" s="108"/>
      <c r="S16" s="107"/>
      <c r="T16" s="107"/>
      <c r="U16" s="107"/>
      <c r="V16" s="107"/>
      <c r="W16" s="107"/>
    </row>
    <row r="17" spans="1:23" ht="16.5" customHeight="1" x14ac:dyDescent="0.2">
      <c r="A17" s="2">
        <v>2</v>
      </c>
      <c r="B17" s="3">
        <v>42</v>
      </c>
      <c r="C17" s="4" t="s">
        <v>20</v>
      </c>
      <c r="D17" s="5">
        <v>2007</v>
      </c>
      <c r="E17" s="6" t="s">
        <v>21</v>
      </c>
      <c r="F17" s="7">
        <v>0</v>
      </c>
      <c r="G17" s="7">
        <v>2</v>
      </c>
      <c r="H17" s="7">
        <f t="shared" si="0"/>
        <v>2</v>
      </c>
      <c r="I17" s="17">
        <v>9.6493055555555551E-3</v>
      </c>
      <c r="J17" s="19">
        <f>I17-$I$16</f>
        <v>7.1296296296296212E-4</v>
      </c>
      <c r="K17" s="8" t="s">
        <v>200</v>
      </c>
      <c r="M17" s="106"/>
      <c r="N17" s="107"/>
      <c r="O17" s="107"/>
      <c r="P17" s="107"/>
      <c r="Q17" s="107"/>
      <c r="R17" s="108"/>
      <c r="S17" s="107"/>
      <c r="T17" s="107"/>
      <c r="U17" s="107"/>
      <c r="V17" s="107"/>
      <c r="W17" s="107"/>
    </row>
    <row r="18" spans="1:23" ht="16.5" customHeight="1" x14ac:dyDescent="0.2">
      <c r="A18" s="2">
        <v>3</v>
      </c>
      <c r="B18" s="3">
        <v>1</v>
      </c>
      <c r="C18" s="4" t="s">
        <v>22</v>
      </c>
      <c r="D18" s="5">
        <v>2007</v>
      </c>
      <c r="E18" s="6" t="s">
        <v>23</v>
      </c>
      <c r="F18" s="7">
        <v>0</v>
      </c>
      <c r="G18" s="7">
        <v>2</v>
      </c>
      <c r="H18" s="7">
        <f t="shared" si="0"/>
        <v>2</v>
      </c>
      <c r="I18" s="17">
        <v>9.7152777777777775E-3</v>
      </c>
      <c r="J18" s="19">
        <f>I18-$I$16</f>
        <v>7.7893518518518459E-4</v>
      </c>
      <c r="K18" s="8" t="s">
        <v>200</v>
      </c>
      <c r="M18" s="106"/>
      <c r="N18" s="107"/>
      <c r="O18" s="107"/>
      <c r="P18" s="107"/>
      <c r="Q18" s="107"/>
      <c r="R18" s="108"/>
      <c r="S18" s="107"/>
      <c r="T18" s="107"/>
      <c r="U18" s="107"/>
      <c r="V18" s="107"/>
      <c r="W18" s="107"/>
    </row>
    <row r="19" spans="1:23" ht="16.5" customHeight="1" x14ac:dyDescent="0.2">
      <c r="A19" s="2">
        <v>4</v>
      </c>
      <c r="B19" s="3">
        <v>22</v>
      </c>
      <c r="C19" s="4" t="s">
        <v>24</v>
      </c>
      <c r="D19" s="5">
        <v>2007</v>
      </c>
      <c r="E19" s="6" t="s">
        <v>25</v>
      </c>
      <c r="F19" s="7">
        <v>0</v>
      </c>
      <c r="G19" s="7">
        <v>2</v>
      </c>
      <c r="H19" s="7">
        <f t="shared" si="0"/>
        <v>2</v>
      </c>
      <c r="I19" s="17">
        <v>9.7662037037037023E-3</v>
      </c>
      <c r="J19" s="19">
        <f>I19-$I$16</f>
        <v>8.2986111111110934E-4</v>
      </c>
      <c r="K19" s="8" t="s">
        <v>200</v>
      </c>
      <c r="M19" s="106"/>
      <c r="N19" s="107"/>
      <c r="O19" s="107"/>
      <c r="P19" s="107"/>
      <c r="Q19" s="107"/>
      <c r="R19" s="108"/>
      <c r="S19" s="107"/>
      <c r="T19" s="107"/>
      <c r="U19" s="107"/>
      <c r="V19" s="107"/>
      <c r="W19" s="107"/>
    </row>
    <row r="20" spans="1:23" ht="16.5" customHeight="1" x14ac:dyDescent="0.2">
      <c r="A20" s="2">
        <v>5</v>
      </c>
      <c r="B20" s="3">
        <v>8</v>
      </c>
      <c r="C20" s="4" t="s">
        <v>26</v>
      </c>
      <c r="D20" s="5">
        <v>2007</v>
      </c>
      <c r="E20" s="6" t="s">
        <v>25</v>
      </c>
      <c r="F20" s="7">
        <v>1</v>
      </c>
      <c r="G20" s="7">
        <v>2</v>
      </c>
      <c r="H20" s="7">
        <f t="shared" si="0"/>
        <v>3</v>
      </c>
      <c r="I20" s="17">
        <v>1.0157407407407408E-2</v>
      </c>
      <c r="J20" s="19">
        <f>I20-$I$16</f>
        <v>1.2210648148148154E-3</v>
      </c>
      <c r="K20" s="8" t="s">
        <v>200</v>
      </c>
      <c r="M20" s="106"/>
      <c r="N20" s="107"/>
      <c r="O20" s="107"/>
      <c r="P20" s="107"/>
      <c r="Q20" s="107"/>
      <c r="R20" s="108"/>
      <c r="S20" s="107"/>
      <c r="T20" s="107"/>
      <c r="U20" s="107"/>
      <c r="V20" s="107"/>
      <c r="W20" s="107"/>
    </row>
    <row r="21" spans="1:23" ht="16.5" customHeight="1" x14ac:dyDescent="0.2">
      <c r="A21" s="2">
        <v>6</v>
      </c>
      <c r="B21" s="3">
        <v>20</v>
      </c>
      <c r="C21" s="4" t="s">
        <v>27</v>
      </c>
      <c r="D21" s="5">
        <v>2008</v>
      </c>
      <c r="E21" s="6" t="s">
        <v>28</v>
      </c>
      <c r="F21" s="7">
        <v>3</v>
      </c>
      <c r="G21" s="7">
        <v>1</v>
      </c>
      <c r="H21" s="7">
        <f t="shared" si="0"/>
        <v>4</v>
      </c>
      <c r="I21" s="17">
        <v>1.0199074074074074E-2</v>
      </c>
      <c r="J21" s="19">
        <f>I21-$I$16</f>
        <v>1.262731481481481E-3</v>
      </c>
      <c r="K21" s="8" t="s">
        <v>200</v>
      </c>
      <c r="M21" s="106"/>
      <c r="N21" s="107"/>
      <c r="O21" s="107"/>
      <c r="P21" s="107"/>
      <c r="Q21" s="107"/>
      <c r="R21" s="108"/>
      <c r="S21" s="107"/>
      <c r="T21" s="107"/>
      <c r="U21" s="107"/>
      <c r="V21" s="107"/>
      <c r="W21" s="107"/>
    </row>
    <row r="22" spans="1:23" ht="16.5" customHeight="1" x14ac:dyDescent="0.2">
      <c r="A22" s="2">
        <v>7</v>
      </c>
      <c r="B22" s="3">
        <v>30</v>
      </c>
      <c r="C22" s="4" t="s">
        <v>29</v>
      </c>
      <c r="D22" s="5">
        <v>2007</v>
      </c>
      <c r="E22" s="6" t="s">
        <v>19</v>
      </c>
      <c r="F22" s="7">
        <v>1</v>
      </c>
      <c r="G22" s="7">
        <v>3</v>
      </c>
      <c r="H22" s="7">
        <f t="shared" si="0"/>
        <v>4</v>
      </c>
      <c r="I22" s="17">
        <v>1.0283564814814815E-2</v>
      </c>
      <c r="J22" s="19">
        <f>I22-$I$16</f>
        <v>1.3472222222222219E-3</v>
      </c>
      <c r="K22" s="8" t="s">
        <v>200</v>
      </c>
      <c r="M22" s="106"/>
      <c r="N22" s="107"/>
      <c r="O22" s="107"/>
      <c r="P22" s="107"/>
      <c r="Q22" s="107"/>
      <c r="R22" s="108"/>
      <c r="S22" s="107"/>
      <c r="T22" s="107"/>
      <c r="U22" s="107"/>
      <c r="V22" s="107"/>
      <c r="W22" s="107"/>
    </row>
    <row r="23" spans="1:23" ht="16.5" customHeight="1" x14ac:dyDescent="0.2">
      <c r="A23" s="2">
        <v>8</v>
      </c>
      <c r="B23" s="3">
        <v>48</v>
      </c>
      <c r="C23" s="4" t="s">
        <v>30</v>
      </c>
      <c r="D23" s="5">
        <v>2007</v>
      </c>
      <c r="E23" s="6" t="s">
        <v>31</v>
      </c>
      <c r="F23" s="7">
        <v>1</v>
      </c>
      <c r="G23" s="7">
        <v>4</v>
      </c>
      <c r="H23" s="7">
        <f t="shared" si="0"/>
        <v>5</v>
      </c>
      <c r="I23" s="17">
        <v>1.0400462962962964E-2</v>
      </c>
      <c r="J23" s="19">
        <f>I23-$I$16</f>
        <v>1.4641203703703708E-3</v>
      </c>
      <c r="K23" s="8" t="s">
        <v>200</v>
      </c>
      <c r="M23" s="106"/>
      <c r="N23" s="107"/>
      <c r="O23" s="107"/>
      <c r="P23" s="107"/>
      <c r="Q23" s="107"/>
      <c r="R23" s="108"/>
      <c r="S23" s="107"/>
      <c r="T23" s="107"/>
      <c r="U23" s="107"/>
      <c r="V23" s="107"/>
      <c r="W23" s="107"/>
    </row>
    <row r="24" spans="1:23" ht="16.5" customHeight="1" x14ac:dyDescent="0.2">
      <c r="A24" s="2">
        <v>9</v>
      </c>
      <c r="B24" s="3">
        <v>41</v>
      </c>
      <c r="C24" s="4" t="s">
        <v>32</v>
      </c>
      <c r="D24" s="5">
        <v>2007</v>
      </c>
      <c r="E24" s="6" t="s">
        <v>31</v>
      </c>
      <c r="F24" s="7">
        <v>0</v>
      </c>
      <c r="G24" s="7">
        <v>3</v>
      </c>
      <c r="H24" s="7">
        <f t="shared" si="0"/>
        <v>3</v>
      </c>
      <c r="I24" s="17">
        <v>1.0437500000000001E-2</v>
      </c>
      <c r="J24" s="19">
        <f>I24-$I$16</f>
        <v>1.5011574074074076E-3</v>
      </c>
      <c r="K24" s="8" t="s">
        <v>200</v>
      </c>
      <c r="M24" s="106"/>
      <c r="N24" s="107"/>
      <c r="O24" s="107"/>
      <c r="P24" s="107"/>
      <c r="Q24" s="107"/>
      <c r="R24" s="108"/>
      <c r="S24" s="107"/>
      <c r="T24" s="107"/>
      <c r="U24" s="107"/>
      <c r="V24" s="107"/>
      <c r="W24" s="107"/>
    </row>
    <row r="25" spans="1:23" ht="16.5" customHeight="1" x14ac:dyDescent="0.2">
      <c r="A25" s="2">
        <v>10</v>
      </c>
      <c r="B25" s="3">
        <v>21</v>
      </c>
      <c r="C25" s="4" t="s">
        <v>33</v>
      </c>
      <c r="D25" s="5">
        <v>2008</v>
      </c>
      <c r="E25" s="6" t="s">
        <v>19</v>
      </c>
      <c r="F25" s="7">
        <v>2</v>
      </c>
      <c r="G25" s="7">
        <v>2</v>
      </c>
      <c r="H25" s="7">
        <f t="shared" si="0"/>
        <v>4</v>
      </c>
      <c r="I25" s="17">
        <v>1.0560185185185186E-2</v>
      </c>
      <c r="J25" s="19">
        <f>I25-$I$16</f>
        <v>1.6238425925925934E-3</v>
      </c>
      <c r="K25" s="8" t="s">
        <v>200</v>
      </c>
      <c r="M25" s="106"/>
      <c r="N25" s="107"/>
      <c r="O25" s="107"/>
      <c r="P25" s="107"/>
      <c r="Q25" s="107"/>
      <c r="R25" s="108"/>
      <c r="S25" s="107"/>
      <c r="T25" s="107"/>
      <c r="U25" s="107"/>
      <c r="V25" s="107"/>
      <c r="W25" s="107"/>
    </row>
    <row r="26" spans="1:23" ht="16.5" customHeight="1" x14ac:dyDescent="0.2">
      <c r="A26" s="2">
        <v>11</v>
      </c>
      <c r="B26" s="3">
        <v>19</v>
      </c>
      <c r="C26" s="4" t="s">
        <v>34</v>
      </c>
      <c r="D26" s="5">
        <v>2007</v>
      </c>
      <c r="E26" s="6" t="s">
        <v>21</v>
      </c>
      <c r="F26" s="7">
        <v>0</v>
      </c>
      <c r="G26" s="7">
        <v>2</v>
      </c>
      <c r="H26" s="7">
        <f t="shared" si="0"/>
        <v>2</v>
      </c>
      <c r="I26" s="17">
        <v>1.0563657407407405E-2</v>
      </c>
      <c r="J26" s="19">
        <f>I26-$I$16</f>
        <v>1.6273148148148123E-3</v>
      </c>
      <c r="K26" s="8" t="s">
        <v>200</v>
      </c>
      <c r="M26" s="106"/>
      <c r="N26" s="107"/>
      <c r="O26" s="107"/>
      <c r="P26" s="107"/>
      <c r="Q26" s="107"/>
      <c r="R26" s="108"/>
      <c r="S26" s="107"/>
      <c r="T26" s="107"/>
      <c r="U26" s="107"/>
      <c r="V26" s="107"/>
      <c r="W26" s="107"/>
    </row>
    <row r="27" spans="1:23" ht="16.5" customHeight="1" x14ac:dyDescent="0.2">
      <c r="A27" s="2">
        <v>12</v>
      </c>
      <c r="B27" s="3">
        <v>35</v>
      </c>
      <c r="C27" s="4" t="s">
        <v>35</v>
      </c>
      <c r="D27" s="5">
        <v>2007</v>
      </c>
      <c r="E27" s="6" t="s">
        <v>19</v>
      </c>
      <c r="F27" s="7">
        <v>0</v>
      </c>
      <c r="G27" s="7">
        <v>3</v>
      </c>
      <c r="H27" s="7">
        <f t="shared" si="0"/>
        <v>3</v>
      </c>
      <c r="I27" s="17">
        <v>1.0582175925925925E-2</v>
      </c>
      <c r="J27" s="19">
        <f>I27-$I$16</f>
        <v>1.6458333333333325E-3</v>
      </c>
      <c r="K27" s="8" t="s">
        <v>200</v>
      </c>
      <c r="M27" s="106"/>
      <c r="N27" s="107"/>
      <c r="O27" s="107"/>
      <c r="P27" s="107"/>
      <c r="Q27" s="107"/>
      <c r="R27" s="108"/>
      <c r="S27" s="107"/>
      <c r="T27" s="107"/>
      <c r="U27" s="107"/>
      <c r="V27" s="107"/>
      <c r="W27" s="107"/>
    </row>
    <row r="28" spans="1:23" ht="16.5" customHeight="1" x14ac:dyDescent="0.2">
      <c r="A28" s="2">
        <v>13</v>
      </c>
      <c r="B28" s="3">
        <v>3</v>
      </c>
      <c r="C28" s="4" t="s">
        <v>36</v>
      </c>
      <c r="D28" s="5">
        <v>2007</v>
      </c>
      <c r="E28" s="6" t="s">
        <v>31</v>
      </c>
      <c r="F28" s="7">
        <v>0</v>
      </c>
      <c r="G28" s="7">
        <v>2</v>
      </c>
      <c r="H28" s="7">
        <f t="shared" si="0"/>
        <v>2</v>
      </c>
      <c r="I28" s="17">
        <v>1.0802083333333332E-2</v>
      </c>
      <c r="J28" s="19">
        <f>I28-$I$16</f>
        <v>1.865740740740739E-3</v>
      </c>
      <c r="K28" s="8" t="s">
        <v>200</v>
      </c>
      <c r="M28" s="106"/>
      <c r="N28" s="107"/>
      <c r="O28" s="107"/>
      <c r="P28" s="107"/>
      <c r="Q28" s="107"/>
      <c r="R28" s="108"/>
      <c r="S28" s="107"/>
      <c r="T28" s="107"/>
      <c r="U28" s="107"/>
      <c r="V28" s="107"/>
      <c r="W28" s="107"/>
    </row>
    <row r="29" spans="1:23" ht="16.5" customHeight="1" x14ac:dyDescent="0.2">
      <c r="A29" s="2">
        <v>14</v>
      </c>
      <c r="B29" s="3">
        <v>18</v>
      </c>
      <c r="C29" s="4" t="s">
        <v>37</v>
      </c>
      <c r="D29" s="5">
        <v>2008</v>
      </c>
      <c r="E29" s="6" t="s">
        <v>19</v>
      </c>
      <c r="F29" s="7">
        <v>2</v>
      </c>
      <c r="G29" s="7">
        <v>2</v>
      </c>
      <c r="H29" s="7">
        <f t="shared" si="0"/>
        <v>4</v>
      </c>
      <c r="I29" s="17">
        <v>1.0903935185185185E-2</v>
      </c>
      <c r="J29" s="19">
        <f>I29-$I$16</f>
        <v>1.967592592592592E-3</v>
      </c>
      <c r="K29" s="8" t="s">
        <v>200</v>
      </c>
      <c r="M29" s="106"/>
      <c r="N29" s="107"/>
      <c r="O29" s="107"/>
      <c r="P29" s="107"/>
      <c r="Q29" s="107"/>
      <c r="R29" s="108"/>
      <c r="S29" s="107"/>
      <c r="T29" s="107"/>
      <c r="U29" s="107"/>
      <c r="V29" s="107"/>
      <c r="W29" s="107"/>
    </row>
    <row r="30" spans="1:23" ht="16.5" customHeight="1" x14ac:dyDescent="0.2">
      <c r="A30" s="2">
        <v>15</v>
      </c>
      <c r="B30" s="3">
        <v>45</v>
      </c>
      <c r="C30" s="4" t="s">
        <v>38</v>
      </c>
      <c r="D30" s="5">
        <v>2008</v>
      </c>
      <c r="E30" s="6" t="s">
        <v>28</v>
      </c>
      <c r="F30" s="7">
        <v>1</v>
      </c>
      <c r="G30" s="7">
        <v>1</v>
      </c>
      <c r="H30" s="7">
        <f t="shared" si="0"/>
        <v>2</v>
      </c>
      <c r="I30" s="17">
        <v>1.0986111111111111E-2</v>
      </c>
      <c r="J30" s="19">
        <f>I30-$I$16</f>
        <v>2.0497685185185185E-3</v>
      </c>
      <c r="K30" s="8" t="s">
        <v>200</v>
      </c>
      <c r="M30" s="106"/>
      <c r="N30" s="107"/>
      <c r="O30" s="107"/>
      <c r="P30" s="107"/>
      <c r="Q30" s="107"/>
      <c r="R30" s="108"/>
      <c r="S30" s="107"/>
      <c r="T30" s="107"/>
      <c r="U30" s="107"/>
      <c r="V30" s="107"/>
      <c r="W30" s="107"/>
    </row>
    <row r="31" spans="1:23" ht="16.5" customHeight="1" x14ac:dyDescent="0.2">
      <c r="A31" s="2">
        <v>16</v>
      </c>
      <c r="B31" s="3">
        <v>17</v>
      </c>
      <c r="C31" s="4" t="s">
        <v>40</v>
      </c>
      <c r="D31" s="5">
        <v>2008</v>
      </c>
      <c r="E31" s="6" t="s">
        <v>28</v>
      </c>
      <c r="F31" s="7">
        <v>2</v>
      </c>
      <c r="G31" s="7">
        <v>1</v>
      </c>
      <c r="H31" s="7">
        <f t="shared" si="0"/>
        <v>3</v>
      </c>
      <c r="I31" s="17">
        <v>1.1104166666666667E-2</v>
      </c>
      <c r="J31" s="19">
        <f>I31-$I$16</f>
        <v>2.1678240740740738E-3</v>
      </c>
      <c r="K31" s="8" t="s">
        <v>200</v>
      </c>
      <c r="M31" s="106"/>
      <c r="N31" s="107"/>
      <c r="O31" s="107"/>
      <c r="P31" s="107"/>
      <c r="Q31" s="107"/>
      <c r="R31" s="108"/>
      <c r="S31" s="107"/>
      <c r="T31" s="107"/>
      <c r="U31" s="107"/>
      <c r="V31" s="107"/>
      <c r="W31" s="107"/>
    </row>
    <row r="32" spans="1:23" ht="16.5" customHeight="1" x14ac:dyDescent="0.2">
      <c r="A32" s="2">
        <v>17</v>
      </c>
      <c r="B32" s="3">
        <v>12</v>
      </c>
      <c r="C32" s="4" t="s">
        <v>41</v>
      </c>
      <c r="D32" s="5">
        <v>2008</v>
      </c>
      <c r="E32" s="6" t="s">
        <v>28</v>
      </c>
      <c r="F32" s="7">
        <v>1</v>
      </c>
      <c r="G32" s="7">
        <v>4</v>
      </c>
      <c r="H32" s="7">
        <f t="shared" si="0"/>
        <v>5</v>
      </c>
      <c r="I32" s="17">
        <v>1.1107638888888889E-2</v>
      </c>
      <c r="J32" s="19">
        <f>I32-$I$16</f>
        <v>2.1712962962962962E-3</v>
      </c>
      <c r="K32" s="8" t="s">
        <v>200</v>
      </c>
      <c r="M32" s="106"/>
      <c r="N32" s="107"/>
      <c r="O32" s="107"/>
      <c r="P32" s="107"/>
      <c r="Q32" s="107"/>
      <c r="R32" s="108"/>
      <c r="S32" s="107"/>
      <c r="T32" s="107"/>
      <c r="U32" s="107"/>
      <c r="V32" s="107"/>
      <c r="W32" s="107"/>
    </row>
    <row r="33" spans="1:23" ht="16.5" customHeight="1" x14ac:dyDescent="0.2">
      <c r="A33" s="2">
        <v>18</v>
      </c>
      <c r="B33" s="3">
        <v>52</v>
      </c>
      <c r="C33" s="4" t="s">
        <v>42</v>
      </c>
      <c r="D33" s="5">
        <v>2007</v>
      </c>
      <c r="E33" s="6" t="s">
        <v>21</v>
      </c>
      <c r="F33" s="7">
        <v>0</v>
      </c>
      <c r="G33" s="7">
        <v>1</v>
      </c>
      <c r="H33" s="7">
        <f t="shared" si="0"/>
        <v>1</v>
      </c>
      <c r="I33" s="17">
        <v>1.133449074074074E-2</v>
      </c>
      <c r="J33" s="19">
        <f>I33-$I$16</f>
        <v>2.3981481481481475E-3</v>
      </c>
      <c r="K33" s="8" t="s">
        <v>200</v>
      </c>
      <c r="M33" s="106"/>
      <c r="N33" s="107"/>
      <c r="O33" s="107"/>
      <c r="P33" s="107"/>
      <c r="Q33" s="107"/>
      <c r="R33" s="108"/>
      <c r="S33" s="107"/>
      <c r="T33" s="107"/>
      <c r="U33" s="107"/>
      <c r="V33" s="107"/>
      <c r="W33" s="107"/>
    </row>
    <row r="34" spans="1:23" ht="16.5" customHeight="1" x14ac:dyDescent="0.2">
      <c r="A34" s="2">
        <v>19</v>
      </c>
      <c r="B34" s="3">
        <v>5</v>
      </c>
      <c r="C34" s="4" t="s">
        <v>43</v>
      </c>
      <c r="D34" s="5">
        <v>2008</v>
      </c>
      <c r="E34" s="6" t="s">
        <v>21</v>
      </c>
      <c r="F34" s="7">
        <v>3</v>
      </c>
      <c r="G34" s="7">
        <v>4</v>
      </c>
      <c r="H34" s="7">
        <f t="shared" si="0"/>
        <v>7</v>
      </c>
      <c r="I34" s="17">
        <v>1.1423611111111112E-2</v>
      </c>
      <c r="J34" s="19">
        <f>I34-$I$16</f>
        <v>2.4872685185185189E-3</v>
      </c>
      <c r="K34" s="8" t="s">
        <v>200</v>
      </c>
      <c r="M34" s="106"/>
      <c r="N34" s="107"/>
      <c r="O34" s="107"/>
      <c r="P34" s="107"/>
      <c r="Q34" s="107"/>
      <c r="R34" s="108"/>
      <c r="S34" s="107"/>
      <c r="T34" s="107"/>
      <c r="U34" s="107"/>
      <c r="V34" s="107"/>
      <c r="W34" s="107"/>
    </row>
    <row r="35" spans="1:23" ht="16.5" customHeight="1" x14ac:dyDescent="0.2">
      <c r="A35" s="2">
        <v>20</v>
      </c>
      <c r="B35" s="3">
        <v>31</v>
      </c>
      <c r="C35" s="4" t="s">
        <v>44</v>
      </c>
      <c r="D35" s="5">
        <v>2008</v>
      </c>
      <c r="E35" s="6" t="s">
        <v>31</v>
      </c>
      <c r="F35" s="7">
        <v>1</v>
      </c>
      <c r="G35" s="7">
        <v>3</v>
      </c>
      <c r="H35" s="7">
        <f t="shared" si="0"/>
        <v>4</v>
      </c>
      <c r="I35" s="17">
        <v>1.1582175925925926E-2</v>
      </c>
      <c r="J35" s="19">
        <f>I35-$I$16</f>
        <v>2.6458333333333334E-3</v>
      </c>
      <c r="K35" s="8" t="s">
        <v>200</v>
      </c>
      <c r="M35" s="106"/>
      <c r="N35" s="107"/>
      <c r="O35" s="107"/>
      <c r="P35" s="107"/>
      <c r="Q35" s="107"/>
      <c r="R35" s="108"/>
      <c r="S35" s="107"/>
      <c r="T35" s="107"/>
      <c r="U35" s="107"/>
      <c r="V35" s="107"/>
      <c r="W35" s="107"/>
    </row>
    <row r="36" spans="1:23" ht="16.5" customHeight="1" x14ac:dyDescent="0.2">
      <c r="A36" s="2">
        <v>21</v>
      </c>
      <c r="B36" s="3">
        <v>29</v>
      </c>
      <c r="C36" s="4" t="s">
        <v>45</v>
      </c>
      <c r="D36" s="5">
        <v>2007</v>
      </c>
      <c r="E36" s="6" t="s">
        <v>23</v>
      </c>
      <c r="F36" s="7">
        <v>1</v>
      </c>
      <c r="G36" s="7">
        <v>2</v>
      </c>
      <c r="H36" s="7">
        <f t="shared" si="0"/>
        <v>3</v>
      </c>
      <c r="I36" s="17">
        <v>1.1684027777777778E-2</v>
      </c>
      <c r="J36" s="19">
        <f>I36-$I$16</f>
        <v>2.7476851851851846E-3</v>
      </c>
      <c r="K36" s="8" t="s">
        <v>200</v>
      </c>
      <c r="M36" s="106"/>
      <c r="N36" s="107"/>
      <c r="O36" s="107"/>
      <c r="P36" s="107"/>
      <c r="Q36" s="107"/>
      <c r="R36" s="108"/>
      <c r="S36" s="107"/>
      <c r="T36" s="107"/>
      <c r="U36" s="107"/>
      <c r="V36" s="107"/>
      <c r="W36" s="107"/>
    </row>
    <row r="37" spans="1:23" s="103" customFormat="1" ht="16.5" customHeight="1" x14ac:dyDescent="0.2">
      <c r="A37" s="116">
        <v>22</v>
      </c>
      <c r="B37" s="95">
        <v>2</v>
      </c>
      <c r="C37" s="96" t="s">
        <v>39</v>
      </c>
      <c r="D37" s="97">
        <v>2007</v>
      </c>
      <c r="E37" s="98" t="s">
        <v>21</v>
      </c>
      <c r="F37" s="99">
        <v>1</v>
      </c>
      <c r="G37" s="99">
        <v>4</v>
      </c>
      <c r="H37" s="99">
        <f>SUM(F37:G37)</f>
        <v>5</v>
      </c>
      <c r="I37" s="100">
        <v>1.1736111111111109E-2</v>
      </c>
      <c r="J37" s="101">
        <f>I37-$I$16</f>
        <v>2.7997685185185157E-3</v>
      </c>
      <c r="K37" s="102" t="s">
        <v>200</v>
      </c>
      <c r="M37" s="106"/>
      <c r="N37" s="107"/>
      <c r="O37" s="107"/>
      <c r="P37" s="107"/>
      <c r="Q37" s="107"/>
      <c r="R37" s="108"/>
      <c r="S37" s="107"/>
      <c r="T37" s="107"/>
      <c r="U37" s="107"/>
      <c r="V37" s="107"/>
      <c r="W37" s="107"/>
    </row>
    <row r="38" spans="1:23" ht="16.5" customHeight="1" x14ac:dyDescent="0.2">
      <c r="A38" s="2">
        <v>23</v>
      </c>
      <c r="B38" s="3">
        <v>15</v>
      </c>
      <c r="C38" s="4" t="s">
        <v>46</v>
      </c>
      <c r="D38" s="5">
        <v>2008</v>
      </c>
      <c r="E38" s="6" t="s">
        <v>21</v>
      </c>
      <c r="F38" s="7">
        <v>3</v>
      </c>
      <c r="G38" s="7">
        <v>1</v>
      </c>
      <c r="H38" s="7">
        <f t="shared" si="0"/>
        <v>4</v>
      </c>
      <c r="I38" s="17">
        <v>1.1800925925925925E-2</v>
      </c>
      <c r="J38" s="19">
        <f>I38-$I$16</f>
        <v>2.8645833333333318E-3</v>
      </c>
      <c r="K38" s="8" t="s">
        <v>200</v>
      </c>
      <c r="M38" s="106"/>
      <c r="N38" s="107"/>
      <c r="O38" s="107"/>
      <c r="P38" s="107"/>
      <c r="Q38" s="107"/>
      <c r="R38" s="108"/>
      <c r="S38" s="107"/>
      <c r="T38" s="107"/>
      <c r="U38" s="107"/>
      <c r="V38" s="107"/>
      <c r="W38" s="107"/>
    </row>
    <row r="39" spans="1:23" ht="16.5" customHeight="1" x14ac:dyDescent="0.2">
      <c r="A39" s="2">
        <v>24</v>
      </c>
      <c r="B39" s="3">
        <v>10</v>
      </c>
      <c r="C39" s="4" t="s">
        <v>47</v>
      </c>
      <c r="D39" s="5">
        <v>2008</v>
      </c>
      <c r="E39" s="6" t="s">
        <v>31</v>
      </c>
      <c r="F39" s="7">
        <v>4</v>
      </c>
      <c r="G39" s="7">
        <v>2</v>
      </c>
      <c r="H39" s="7">
        <f t="shared" si="0"/>
        <v>6</v>
      </c>
      <c r="I39" s="17">
        <v>1.1909722222222223E-2</v>
      </c>
      <c r="J39" s="19">
        <f>I39-$I$16</f>
        <v>2.9733796296296296E-3</v>
      </c>
      <c r="K39" s="8" t="s">
        <v>200</v>
      </c>
      <c r="M39" s="106"/>
      <c r="N39" s="107"/>
      <c r="O39" s="107"/>
      <c r="P39" s="107"/>
      <c r="Q39" s="107"/>
      <c r="R39" s="108"/>
      <c r="S39" s="107"/>
      <c r="T39" s="107"/>
      <c r="U39" s="107"/>
      <c r="V39" s="107"/>
      <c r="W39" s="107"/>
    </row>
    <row r="40" spans="1:23" ht="16.5" customHeight="1" x14ac:dyDescent="0.2">
      <c r="A40" s="2">
        <v>25</v>
      </c>
      <c r="B40" s="3">
        <v>55</v>
      </c>
      <c r="C40" s="4" t="s">
        <v>48</v>
      </c>
      <c r="D40" s="5">
        <v>2008</v>
      </c>
      <c r="E40" s="6" t="s">
        <v>21</v>
      </c>
      <c r="F40" s="7">
        <v>2</v>
      </c>
      <c r="G40" s="7">
        <v>5</v>
      </c>
      <c r="H40" s="7">
        <f t="shared" si="0"/>
        <v>7</v>
      </c>
      <c r="I40" s="17">
        <v>1.1958333333333333E-2</v>
      </c>
      <c r="J40" s="19">
        <f>I40-$I$16</f>
        <v>3.02199074074074E-3</v>
      </c>
      <c r="K40" s="8" t="s">
        <v>200</v>
      </c>
      <c r="M40" s="106"/>
      <c r="N40" s="107"/>
      <c r="O40" s="107"/>
      <c r="P40" s="107"/>
      <c r="Q40" s="107"/>
      <c r="R40" s="108"/>
      <c r="S40" s="107"/>
      <c r="T40" s="107"/>
      <c r="U40" s="107"/>
      <c r="V40" s="107"/>
      <c r="W40" s="107"/>
    </row>
    <row r="41" spans="1:23" ht="16.5" customHeight="1" x14ac:dyDescent="0.2">
      <c r="A41" s="2">
        <v>26</v>
      </c>
      <c r="B41" s="3">
        <v>40</v>
      </c>
      <c r="C41" s="4" t="s">
        <v>49</v>
      </c>
      <c r="D41" s="5">
        <v>2008</v>
      </c>
      <c r="E41" s="6" t="s">
        <v>28</v>
      </c>
      <c r="F41" s="7">
        <v>4</v>
      </c>
      <c r="G41" s="7">
        <v>3</v>
      </c>
      <c r="H41" s="7">
        <f t="shared" si="0"/>
        <v>7</v>
      </c>
      <c r="I41" s="17">
        <v>1.2034722222222223E-2</v>
      </c>
      <c r="J41" s="19">
        <f>I41-$I$16</f>
        <v>3.0983796296296297E-3</v>
      </c>
      <c r="K41" s="8" t="s">
        <v>200</v>
      </c>
      <c r="M41" s="106"/>
      <c r="N41" s="107"/>
      <c r="O41" s="107"/>
      <c r="P41" s="107"/>
      <c r="Q41" s="107"/>
      <c r="R41" s="108"/>
      <c r="S41" s="107"/>
      <c r="T41" s="107"/>
      <c r="U41" s="107"/>
      <c r="V41" s="107"/>
      <c r="W41" s="107"/>
    </row>
    <row r="42" spans="1:23" ht="16.5" customHeight="1" x14ac:dyDescent="0.2">
      <c r="A42" s="2">
        <v>27</v>
      </c>
      <c r="B42" s="3">
        <v>6</v>
      </c>
      <c r="C42" s="4" t="s">
        <v>50</v>
      </c>
      <c r="D42" s="5">
        <v>2008</v>
      </c>
      <c r="E42" s="6" t="s">
        <v>28</v>
      </c>
      <c r="F42" s="7">
        <v>5</v>
      </c>
      <c r="G42" s="7">
        <v>3</v>
      </c>
      <c r="H42" s="7">
        <f t="shared" si="0"/>
        <v>8</v>
      </c>
      <c r="I42" s="17">
        <v>1.2050925925925925E-2</v>
      </c>
      <c r="J42" s="19">
        <f>I42-$I$16</f>
        <v>3.1145833333333321E-3</v>
      </c>
      <c r="K42" s="8" t="s">
        <v>200</v>
      </c>
      <c r="M42" s="106"/>
      <c r="N42" s="107"/>
      <c r="O42" s="107"/>
      <c r="P42" s="107"/>
      <c r="Q42" s="107"/>
      <c r="R42" s="108"/>
      <c r="S42" s="107"/>
      <c r="T42" s="107"/>
      <c r="U42" s="107"/>
      <c r="V42" s="107"/>
      <c r="W42" s="107"/>
    </row>
    <row r="43" spans="1:23" ht="16.5" customHeight="1" x14ac:dyDescent="0.2">
      <c r="A43" s="2">
        <v>28</v>
      </c>
      <c r="B43" s="3">
        <v>50</v>
      </c>
      <c r="C43" s="4" t="s">
        <v>53</v>
      </c>
      <c r="D43" s="5">
        <v>2008</v>
      </c>
      <c r="E43" s="6" t="s">
        <v>54</v>
      </c>
      <c r="F43" s="7">
        <v>2</v>
      </c>
      <c r="G43" s="7">
        <v>3</v>
      </c>
      <c r="H43" s="7">
        <f t="shared" si="0"/>
        <v>5</v>
      </c>
      <c r="I43" s="17">
        <v>1.2282407407407409E-2</v>
      </c>
      <c r="J43" s="19">
        <f>I43-$I$16</f>
        <v>3.3460648148148156E-3</v>
      </c>
      <c r="K43" s="8" t="s">
        <v>200</v>
      </c>
      <c r="M43" s="106"/>
      <c r="N43" s="107"/>
      <c r="O43" s="107"/>
      <c r="P43" s="107"/>
      <c r="Q43" s="107"/>
      <c r="R43" s="108"/>
      <c r="S43" s="107"/>
      <c r="T43" s="107"/>
      <c r="U43" s="107"/>
      <c r="V43" s="107"/>
      <c r="W43" s="107"/>
    </row>
    <row r="44" spans="1:23" ht="16.5" customHeight="1" x14ac:dyDescent="0.2">
      <c r="A44" s="2">
        <v>29</v>
      </c>
      <c r="B44" s="3">
        <v>37</v>
      </c>
      <c r="C44" s="4" t="s">
        <v>55</v>
      </c>
      <c r="D44" s="5">
        <v>2008</v>
      </c>
      <c r="E44" s="6" t="s">
        <v>28</v>
      </c>
      <c r="F44" s="7">
        <v>0</v>
      </c>
      <c r="G44" s="7">
        <v>1</v>
      </c>
      <c r="H44" s="7">
        <f t="shared" si="0"/>
        <v>1</v>
      </c>
      <c r="I44" s="17">
        <v>1.2288194444444444E-2</v>
      </c>
      <c r="J44" s="19">
        <f>I44-$I$16</f>
        <v>3.3518518518518507E-3</v>
      </c>
      <c r="K44" s="8" t="s">
        <v>200</v>
      </c>
      <c r="M44" s="106"/>
      <c r="N44" s="107"/>
      <c r="O44" s="107"/>
      <c r="P44" s="107"/>
      <c r="Q44" s="107"/>
      <c r="R44" s="108"/>
      <c r="S44" s="107"/>
      <c r="T44" s="107"/>
      <c r="U44" s="107"/>
      <c r="V44" s="107"/>
      <c r="W44" s="107"/>
    </row>
    <row r="45" spans="1:23" ht="16.5" customHeight="1" x14ac:dyDescent="0.2">
      <c r="A45" s="2">
        <v>30</v>
      </c>
      <c r="B45" s="3">
        <v>23</v>
      </c>
      <c r="C45" s="4" t="s">
        <v>57</v>
      </c>
      <c r="D45" s="5">
        <v>2008</v>
      </c>
      <c r="E45" s="6" t="s">
        <v>19</v>
      </c>
      <c r="F45" s="7">
        <v>2</v>
      </c>
      <c r="G45" s="7">
        <v>5</v>
      </c>
      <c r="H45" s="7">
        <f t="shared" ref="H45:H68" si="1">SUM(F45:G45)</f>
        <v>7</v>
      </c>
      <c r="I45" s="17">
        <v>1.2355324074074074E-2</v>
      </c>
      <c r="J45" s="19">
        <f>I45-$I$16</f>
        <v>3.4189814814814812E-3</v>
      </c>
      <c r="K45" s="8" t="s">
        <v>200</v>
      </c>
      <c r="M45" s="106"/>
      <c r="N45" s="107"/>
      <c r="O45" s="107"/>
      <c r="P45" s="107"/>
      <c r="Q45" s="107"/>
      <c r="R45" s="108"/>
      <c r="S45" s="107"/>
      <c r="T45" s="107"/>
      <c r="U45" s="107"/>
      <c r="V45" s="107"/>
      <c r="W45" s="107"/>
    </row>
    <row r="46" spans="1:23" ht="16.5" customHeight="1" x14ac:dyDescent="0.2">
      <c r="A46" s="2">
        <v>31</v>
      </c>
      <c r="B46" s="3">
        <v>34</v>
      </c>
      <c r="C46" s="4" t="s">
        <v>58</v>
      </c>
      <c r="D46" s="5">
        <v>2008</v>
      </c>
      <c r="E46" s="6" t="s">
        <v>25</v>
      </c>
      <c r="F46" s="7">
        <v>2</v>
      </c>
      <c r="G46" s="7">
        <v>4</v>
      </c>
      <c r="H46" s="7">
        <f t="shared" si="1"/>
        <v>6</v>
      </c>
      <c r="I46" s="17">
        <v>1.2380787037037037E-2</v>
      </c>
      <c r="J46" s="19">
        <f t="shared" ref="J46:J68" si="2">I46-$I$16</f>
        <v>3.4444444444444444E-3</v>
      </c>
      <c r="K46" s="8" t="s">
        <v>200</v>
      </c>
      <c r="M46" s="106"/>
      <c r="N46" s="107"/>
      <c r="O46" s="107"/>
      <c r="P46" s="107"/>
      <c r="Q46" s="107"/>
      <c r="R46" s="108"/>
      <c r="S46" s="107"/>
      <c r="T46" s="107"/>
      <c r="U46" s="107"/>
      <c r="V46" s="107"/>
      <c r="W46" s="107"/>
    </row>
    <row r="47" spans="1:23" ht="16.5" customHeight="1" x14ac:dyDescent="0.2">
      <c r="A47" s="2">
        <v>32</v>
      </c>
      <c r="B47" s="3">
        <v>46</v>
      </c>
      <c r="C47" s="4" t="s">
        <v>59</v>
      </c>
      <c r="D47" s="5">
        <v>2008</v>
      </c>
      <c r="E47" s="6" t="s">
        <v>31</v>
      </c>
      <c r="F47" s="7">
        <v>0</v>
      </c>
      <c r="G47" s="7">
        <v>3</v>
      </c>
      <c r="H47" s="7">
        <f t="shared" si="1"/>
        <v>3</v>
      </c>
      <c r="I47" s="17">
        <v>1.2408564814814815E-2</v>
      </c>
      <c r="J47" s="19">
        <f t="shared" si="2"/>
        <v>3.472222222222222E-3</v>
      </c>
      <c r="K47" s="8" t="s">
        <v>200</v>
      </c>
      <c r="M47" s="106"/>
      <c r="N47" s="107"/>
      <c r="O47" s="107"/>
      <c r="P47" s="107"/>
      <c r="Q47" s="107"/>
      <c r="R47" s="108"/>
      <c r="S47" s="107"/>
      <c r="T47" s="107"/>
      <c r="U47" s="107"/>
      <c r="V47" s="107"/>
      <c r="W47" s="107"/>
    </row>
    <row r="48" spans="1:23" s="52" customFormat="1" ht="16.5" customHeight="1" x14ac:dyDescent="0.2">
      <c r="A48" s="2">
        <v>33</v>
      </c>
      <c r="B48" s="95">
        <v>16</v>
      </c>
      <c r="C48" s="96" t="s">
        <v>51</v>
      </c>
      <c r="D48" s="97">
        <v>2007</v>
      </c>
      <c r="E48" s="98" t="s">
        <v>19</v>
      </c>
      <c r="F48" s="99">
        <v>2</v>
      </c>
      <c r="G48" s="99">
        <v>3</v>
      </c>
      <c r="H48" s="99">
        <f>SUM(F48:G48)</f>
        <v>5</v>
      </c>
      <c r="I48" s="100">
        <v>1.2766203703703703E-2</v>
      </c>
      <c r="J48" s="101">
        <f>I48-$I$16</f>
        <v>3.8298611111111103E-3</v>
      </c>
      <c r="K48" s="102" t="s">
        <v>200</v>
      </c>
      <c r="L48" s="103"/>
      <c r="M48" s="106"/>
      <c r="N48" s="107"/>
      <c r="O48" s="107"/>
      <c r="P48" s="107"/>
      <c r="Q48" s="107"/>
      <c r="R48" s="108"/>
      <c r="S48" s="107"/>
      <c r="T48" s="107"/>
      <c r="U48" s="107"/>
      <c r="V48" s="107"/>
      <c r="W48" s="107"/>
    </row>
    <row r="49" spans="1:23" ht="16.5" customHeight="1" x14ac:dyDescent="0.2">
      <c r="A49" s="2">
        <v>34</v>
      </c>
      <c r="B49" s="95">
        <v>54</v>
      </c>
      <c r="C49" s="96" t="s">
        <v>61</v>
      </c>
      <c r="D49" s="97">
        <v>2007</v>
      </c>
      <c r="E49" s="98" t="s">
        <v>31</v>
      </c>
      <c r="F49" s="99">
        <v>1</v>
      </c>
      <c r="G49" s="99">
        <v>2</v>
      </c>
      <c r="H49" s="99">
        <f t="shared" si="1"/>
        <v>3</v>
      </c>
      <c r="I49" s="100">
        <v>1.2782407407407407E-2</v>
      </c>
      <c r="J49" s="101">
        <f t="shared" si="2"/>
        <v>3.8460648148148143E-3</v>
      </c>
      <c r="K49" s="102" t="s">
        <v>200</v>
      </c>
      <c r="M49" s="106"/>
      <c r="N49" s="107"/>
      <c r="O49" s="107"/>
      <c r="P49" s="107"/>
      <c r="Q49" s="107"/>
      <c r="R49" s="108"/>
      <c r="S49" s="107"/>
      <c r="T49" s="107"/>
      <c r="U49" s="107"/>
      <c r="V49" s="107"/>
      <c r="W49" s="107"/>
    </row>
    <row r="50" spans="1:23" s="52" customFormat="1" ht="16.5" customHeight="1" x14ac:dyDescent="0.2">
      <c r="A50" s="2">
        <v>35</v>
      </c>
      <c r="B50" s="95">
        <v>53</v>
      </c>
      <c r="C50" s="96" t="s">
        <v>52</v>
      </c>
      <c r="D50" s="97">
        <v>2008</v>
      </c>
      <c r="E50" s="98" t="s">
        <v>19</v>
      </c>
      <c r="F50" s="99">
        <v>4</v>
      </c>
      <c r="G50" s="99">
        <v>3</v>
      </c>
      <c r="H50" s="99">
        <f>SUM(F50:G50)</f>
        <v>7</v>
      </c>
      <c r="I50" s="104" t="s">
        <v>175</v>
      </c>
      <c r="J50" s="105" t="s">
        <v>174</v>
      </c>
      <c r="K50" s="102" t="s">
        <v>200</v>
      </c>
      <c r="L50" s="103"/>
      <c r="M50" s="106"/>
      <c r="N50" s="107"/>
      <c r="O50" s="107"/>
      <c r="P50" s="107"/>
      <c r="Q50" s="107"/>
      <c r="R50" s="108"/>
      <c r="S50" s="107"/>
      <c r="T50" s="107"/>
      <c r="U50" s="107"/>
      <c r="V50" s="107"/>
      <c r="W50" s="107"/>
    </row>
    <row r="51" spans="1:23" ht="16.5" customHeight="1" x14ac:dyDescent="0.2">
      <c r="A51" s="2">
        <v>36</v>
      </c>
      <c r="B51" s="95">
        <v>25</v>
      </c>
      <c r="C51" s="96" t="s">
        <v>62</v>
      </c>
      <c r="D51" s="97">
        <v>2007</v>
      </c>
      <c r="E51" s="98" t="s">
        <v>23</v>
      </c>
      <c r="F51" s="99">
        <v>3</v>
      </c>
      <c r="G51" s="99">
        <v>4</v>
      </c>
      <c r="H51" s="99">
        <f t="shared" si="1"/>
        <v>7</v>
      </c>
      <c r="I51" s="100">
        <v>1.2887731481481481E-2</v>
      </c>
      <c r="J51" s="101">
        <f t="shared" si="2"/>
        <v>3.951388888888888E-3</v>
      </c>
      <c r="K51" s="102" t="s">
        <v>200</v>
      </c>
      <c r="M51" s="106"/>
      <c r="N51" s="107"/>
      <c r="O51" s="107"/>
      <c r="P51" s="107"/>
      <c r="Q51" s="107"/>
      <c r="R51" s="108"/>
      <c r="S51" s="107"/>
      <c r="T51" s="107"/>
      <c r="U51" s="107"/>
      <c r="V51" s="107"/>
      <c r="W51" s="107"/>
    </row>
    <row r="52" spans="1:23" s="52" customFormat="1" ht="16.5" customHeight="1" x14ac:dyDescent="0.2">
      <c r="A52" s="2">
        <v>37</v>
      </c>
      <c r="B52" s="95">
        <v>27</v>
      </c>
      <c r="C52" s="96" t="s">
        <v>56</v>
      </c>
      <c r="D52" s="97">
        <v>2008</v>
      </c>
      <c r="E52" s="98" t="s">
        <v>31</v>
      </c>
      <c r="F52" s="99">
        <v>0</v>
      </c>
      <c r="G52" s="99">
        <v>5</v>
      </c>
      <c r="H52" s="99">
        <f>SUM(F52:G52)</f>
        <v>5</v>
      </c>
      <c r="I52" s="104" t="s">
        <v>176</v>
      </c>
      <c r="J52" s="101">
        <f>I52-$I$16</f>
        <v>4.0590277777777795E-3</v>
      </c>
      <c r="K52" s="102" t="s">
        <v>200</v>
      </c>
      <c r="L52" s="103"/>
      <c r="M52" s="106"/>
      <c r="N52" s="107"/>
      <c r="O52" s="107"/>
      <c r="P52" s="107"/>
      <c r="Q52" s="107"/>
      <c r="R52" s="108"/>
      <c r="S52" s="107"/>
      <c r="T52" s="107"/>
      <c r="U52" s="107"/>
      <c r="V52" s="107"/>
      <c r="W52" s="107"/>
    </row>
    <row r="53" spans="1:23" ht="16.5" customHeight="1" x14ac:dyDescent="0.2">
      <c r="A53" s="2">
        <v>38</v>
      </c>
      <c r="B53" s="95">
        <v>49</v>
      </c>
      <c r="C53" s="96" t="s">
        <v>63</v>
      </c>
      <c r="D53" s="97">
        <v>2008</v>
      </c>
      <c r="E53" s="98" t="s">
        <v>21</v>
      </c>
      <c r="F53" s="99">
        <v>1</v>
      </c>
      <c r="G53" s="99">
        <v>4</v>
      </c>
      <c r="H53" s="99">
        <f t="shared" si="1"/>
        <v>5</v>
      </c>
      <c r="I53" s="100">
        <v>1.3033564814814816E-2</v>
      </c>
      <c r="J53" s="101">
        <f t="shared" si="2"/>
        <v>4.0972222222222226E-3</v>
      </c>
      <c r="K53" s="102" t="s">
        <v>200</v>
      </c>
      <c r="M53" s="106"/>
      <c r="N53" s="107"/>
      <c r="O53" s="107"/>
      <c r="P53" s="107"/>
      <c r="Q53" s="107"/>
      <c r="R53" s="108"/>
      <c r="S53" s="107"/>
      <c r="T53" s="107"/>
      <c r="U53" s="107"/>
      <c r="V53" s="107"/>
      <c r="W53" s="107"/>
    </row>
    <row r="54" spans="1:23" ht="16.5" customHeight="1" x14ac:dyDescent="0.2">
      <c r="A54" s="2">
        <v>39</v>
      </c>
      <c r="B54" s="95">
        <v>13</v>
      </c>
      <c r="C54" s="96" t="s">
        <v>64</v>
      </c>
      <c r="D54" s="97">
        <v>2008</v>
      </c>
      <c r="E54" s="98" t="s">
        <v>25</v>
      </c>
      <c r="F54" s="99">
        <v>4</v>
      </c>
      <c r="G54" s="99">
        <v>3</v>
      </c>
      <c r="H54" s="99">
        <f t="shared" si="1"/>
        <v>7</v>
      </c>
      <c r="I54" s="100">
        <v>1.3098379629629632E-2</v>
      </c>
      <c r="J54" s="101">
        <f t="shared" si="2"/>
        <v>4.1620370370370387E-3</v>
      </c>
      <c r="K54" s="102" t="s">
        <v>200</v>
      </c>
      <c r="M54" s="106"/>
      <c r="N54" s="107"/>
      <c r="O54" s="107"/>
      <c r="P54" s="107"/>
      <c r="Q54" s="107"/>
      <c r="R54" s="108"/>
      <c r="S54" s="107"/>
      <c r="T54" s="107"/>
      <c r="U54" s="107"/>
      <c r="V54" s="107"/>
      <c r="W54" s="107"/>
    </row>
    <row r="55" spans="1:23" ht="16.5" customHeight="1" x14ac:dyDescent="0.2">
      <c r="A55" s="2">
        <v>40</v>
      </c>
      <c r="B55" s="95">
        <v>36</v>
      </c>
      <c r="C55" s="96" t="s">
        <v>65</v>
      </c>
      <c r="D55" s="97">
        <v>2008</v>
      </c>
      <c r="E55" s="98" t="s">
        <v>31</v>
      </c>
      <c r="F55" s="99">
        <v>3</v>
      </c>
      <c r="G55" s="99">
        <v>3</v>
      </c>
      <c r="H55" s="99">
        <f t="shared" si="1"/>
        <v>6</v>
      </c>
      <c r="I55" s="100">
        <v>1.3156250000000001E-2</v>
      </c>
      <c r="J55" s="101">
        <f t="shared" si="2"/>
        <v>4.2199074074074083E-3</v>
      </c>
      <c r="K55" s="102" t="s">
        <v>200</v>
      </c>
      <c r="M55" s="106"/>
      <c r="N55" s="107"/>
      <c r="O55" s="107"/>
      <c r="P55" s="107"/>
      <c r="Q55" s="107"/>
      <c r="R55" s="108"/>
      <c r="S55" s="107"/>
      <c r="T55" s="107"/>
      <c r="U55" s="107"/>
      <c r="V55" s="107"/>
      <c r="W55" s="107"/>
    </row>
    <row r="56" spans="1:23" s="52" customFormat="1" ht="16.5" customHeight="1" x14ac:dyDescent="0.2">
      <c r="A56" s="2">
        <v>41</v>
      </c>
      <c r="B56" s="95">
        <v>14</v>
      </c>
      <c r="C56" s="96" t="s">
        <v>60</v>
      </c>
      <c r="D56" s="97">
        <v>2008</v>
      </c>
      <c r="E56" s="98" t="s">
        <v>19</v>
      </c>
      <c r="F56" s="99">
        <v>4</v>
      </c>
      <c r="G56" s="99">
        <v>2</v>
      </c>
      <c r="H56" s="99">
        <f>SUM(F56:G56)</f>
        <v>6</v>
      </c>
      <c r="I56" s="104" t="s">
        <v>177</v>
      </c>
      <c r="J56" s="101">
        <f>I56-$I$16</f>
        <v>4.3831018518518516E-3</v>
      </c>
      <c r="K56" s="102" t="s">
        <v>200</v>
      </c>
      <c r="L56" s="103"/>
      <c r="M56" s="106"/>
      <c r="N56" s="107"/>
      <c r="O56" s="107"/>
      <c r="P56" s="107"/>
      <c r="Q56" s="107"/>
      <c r="R56" s="108"/>
      <c r="S56" s="107"/>
      <c r="T56" s="107"/>
      <c r="U56" s="107"/>
      <c r="V56" s="107"/>
      <c r="W56" s="107"/>
    </row>
    <row r="57" spans="1:23" ht="16.5" customHeight="1" x14ac:dyDescent="0.2">
      <c r="A57" s="2">
        <v>42</v>
      </c>
      <c r="B57" s="3">
        <v>47</v>
      </c>
      <c r="C57" s="4" t="s">
        <v>66</v>
      </c>
      <c r="D57" s="5">
        <v>2007</v>
      </c>
      <c r="E57" s="6" t="s">
        <v>54</v>
      </c>
      <c r="F57" s="7">
        <v>4</v>
      </c>
      <c r="G57" s="7">
        <v>5</v>
      </c>
      <c r="H57" s="7">
        <f t="shared" si="1"/>
        <v>9</v>
      </c>
      <c r="I57" s="17">
        <v>1.3511574074074073E-2</v>
      </c>
      <c r="J57" s="19">
        <f t="shared" si="2"/>
        <v>4.5752314814814805E-3</v>
      </c>
      <c r="K57" s="8" t="s">
        <v>200</v>
      </c>
      <c r="M57" s="106"/>
      <c r="N57" s="107"/>
      <c r="O57" s="107"/>
      <c r="P57" s="107"/>
      <c r="Q57" s="107"/>
      <c r="R57" s="108"/>
      <c r="S57" s="107"/>
      <c r="T57" s="107"/>
      <c r="U57" s="107"/>
      <c r="V57" s="107"/>
      <c r="W57" s="107"/>
    </row>
    <row r="58" spans="1:23" ht="16.5" customHeight="1" x14ac:dyDescent="0.2">
      <c r="A58" s="2">
        <v>43</v>
      </c>
      <c r="B58" s="3">
        <v>24</v>
      </c>
      <c r="C58" s="4" t="s">
        <v>67</v>
      </c>
      <c r="D58" s="5">
        <v>2008</v>
      </c>
      <c r="E58" s="6" t="s">
        <v>31</v>
      </c>
      <c r="F58" s="7">
        <v>3</v>
      </c>
      <c r="G58" s="7">
        <v>4</v>
      </c>
      <c r="H58" s="7">
        <f t="shared" si="1"/>
        <v>7</v>
      </c>
      <c r="I58" s="17">
        <v>1.364351851851852E-2</v>
      </c>
      <c r="J58" s="19">
        <f t="shared" si="2"/>
        <v>4.7071759259259272E-3</v>
      </c>
      <c r="K58" s="8" t="s">
        <v>200</v>
      </c>
      <c r="M58" s="106"/>
      <c r="N58" s="107"/>
      <c r="O58" s="107"/>
      <c r="P58" s="107"/>
      <c r="Q58" s="107"/>
      <c r="R58" s="108"/>
      <c r="S58" s="107"/>
      <c r="T58" s="107"/>
      <c r="U58" s="107"/>
      <c r="V58" s="107"/>
      <c r="W58" s="107"/>
    </row>
    <row r="59" spans="1:23" ht="16.5" customHeight="1" x14ac:dyDescent="0.2">
      <c r="A59" s="2">
        <v>44</v>
      </c>
      <c r="B59" s="3">
        <v>43</v>
      </c>
      <c r="C59" s="4" t="s">
        <v>68</v>
      </c>
      <c r="D59" s="5">
        <v>2008</v>
      </c>
      <c r="E59" s="6" t="s">
        <v>19</v>
      </c>
      <c r="F59" s="7">
        <v>5</v>
      </c>
      <c r="G59" s="7">
        <v>4</v>
      </c>
      <c r="H59" s="7">
        <f t="shared" si="1"/>
        <v>9</v>
      </c>
      <c r="I59" s="17">
        <v>1.3703703703703704E-2</v>
      </c>
      <c r="J59" s="19">
        <f t="shared" si="2"/>
        <v>4.7673611111111111E-3</v>
      </c>
      <c r="K59" s="8" t="s">
        <v>200</v>
      </c>
      <c r="M59" s="106"/>
      <c r="N59" s="107"/>
      <c r="O59" s="107"/>
      <c r="P59" s="107"/>
      <c r="Q59" s="107"/>
      <c r="R59" s="108"/>
      <c r="S59" s="107"/>
      <c r="T59" s="107"/>
      <c r="U59" s="107"/>
      <c r="V59" s="107"/>
      <c r="W59" s="107"/>
    </row>
    <row r="60" spans="1:23" ht="16.5" customHeight="1" x14ac:dyDescent="0.2">
      <c r="A60" s="2">
        <v>45</v>
      </c>
      <c r="B60" s="3">
        <v>33</v>
      </c>
      <c r="C60" s="4" t="s">
        <v>69</v>
      </c>
      <c r="D60" s="5">
        <v>2008</v>
      </c>
      <c r="E60" s="6" t="s">
        <v>19</v>
      </c>
      <c r="F60" s="25">
        <v>2</v>
      </c>
      <c r="G60" s="25">
        <v>3</v>
      </c>
      <c r="H60" s="7">
        <f t="shared" si="1"/>
        <v>5</v>
      </c>
      <c r="I60" s="17">
        <v>1.3778935185185184E-2</v>
      </c>
      <c r="J60" s="19">
        <f t="shared" si="2"/>
        <v>4.842592592592591E-3</v>
      </c>
      <c r="K60" s="8" t="s">
        <v>200</v>
      </c>
      <c r="M60" s="106"/>
      <c r="N60" s="107"/>
      <c r="O60" s="107"/>
      <c r="P60" s="107"/>
      <c r="Q60" s="107"/>
      <c r="R60" s="108"/>
      <c r="S60" s="107"/>
      <c r="T60" s="107"/>
      <c r="U60" s="107"/>
      <c r="V60" s="107"/>
      <c r="W60" s="107"/>
    </row>
    <row r="61" spans="1:23" ht="16.5" customHeight="1" x14ac:dyDescent="0.2">
      <c r="A61" s="2">
        <v>46</v>
      </c>
      <c r="B61" s="3">
        <v>4</v>
      </c>
      <c r="C61" s="4" t="s">
        <v>70</v>
      </c>
      <c r="D61" s="5">
        <v>2007</v>
      </c>
      <c r="E61" s="6" t="s">
        <v>19</v>
      </c>
      <c r="F61" s="25">
        <v>3</v>
      </c>
      <c r="G61" s="25">
        <v>5</v>
      </c>
      <c r="H61" s="7">
        <f t="shared" si="1"/>
        <v>8</v>
      </c>
      <c r="I61" s="17">
        <v>1.3789351851851851E-2</v>
      </c>
      <c r="J61" s="19">
        <f t="shared" si="2"/>
        <v>4.8530092592592583E-3</v>
      </c>
      <c r="K61" s="8" t="s">
        <v>200</v>
      </c>
      <c r="M61" s="106"/>
      <c r="N61" s="107"/>
      <c r="O61" s="107"/>
      <c r="P61" s="107"/>
      <c r="Q61" s="107"/>
      <c r="R61" s="108"/>
      <c r="S61" s="107"/>
      <c r="T61" s="107"/>
      <c r="U61" s="107"/>
      <c r="V61" s="107"/>
      <c r="W61" s="107"/>
    </row>
    <row r="62" spans="1:23" ht="16.5" customHeight="1" x14ac:dyDescent="0.2">
      <c r="A62" s="2">
        <v>47</v>
      </c>
      <c r="B62" s="3">
        <v>56</v>
      </c>
      <c r="C62" s="4" t="s">
        <v>71</v>
      </c>
      <c r="D62" s="5">
        <v>2008</v>
      </c>
      <c r="E62" s="6" t="s">
        <v>19</v>
      </c>
      <c r="F62" s="25">
        <v>0</v>
      </c>
      <c r="G62" s="25">
        <v>4</v>
      </c>
      <c r="H62" s="7">
        <f t="shared" si="1"/>
        <v>4</v>
      </c>
      <c r="I62" s="17">
        <v>1.4215277777777778E-2</v>
      </c>
      <c r="J62" s="19">
        <f t="shared" si="2"/>
        <v>5.2789351851851851E-3</v>
      </c>
      <c r="K62" s="8" t="s">
        <v>200</v>
      </c>
      <c r="M62" s="106"/>
      <c r="N62" s="107"/>
      <c r="O62" s="107"/>
      <c r="P62" s="107"/>
      <c r="Q62" s="107"/>
      <c r="R62" s="108"/>
      <c r="S62" s="107"/>
      <c r="T62" s="107"/>
      <c r="U62" s="107"/>
      <c r="V62" s="107"/>
      <c r="W62" s="107"/>
    </row>
    <row r="63" spans="1:23" ht="16.5" customHeight="1" x14ac:dyDescent="0.2">
      <c r="A63" s="2">
        <v>48</v>
      </c>
      <c r="B63" s="3">
        <v>28</v>
      </c>
      <c r="C63" s="4" t="s">
        <v>72</v>
      </c>
      <c r="D63" s="5">
        <v>2008</v>
      </c>
      <c r="E63" s="6" t="s">
        <v>54</v>
      </c>
      <c r="F63" s="25">
        <v>1</v>
      </c>
      <c r="G63" s="25">
        <v>3</v>
      </c>
      <c r="H63" s="7">
        <f t="shared" si="1"/>
        <v>4</v>
      </c>
      <c r="I63" s="17">
        <v>1.4239583333333333E-2</v>
      </c>
      <c r="J63" s="19">
        <f t="shared" si="2"/>
        <v>5.3032407407407403E-3</v>
      </c>
      <c r="K63" s="8" t="s">
        <v>200</v>
      </c>
      <c r="M63" s="106"/>
      <c r="N63" s="107"/>
      <c r="O63" s="107"/>
      <c r="P63" s="107"/>
      <c r="Q63" s="107"/>
      <c r="R63" s="108"/>
      <c r="S63" s="107"/>
      <c r="T63" s="107"/>
      <c r="U63" s="107"/>
      <c r="V63" s="107"/>
      <c r="W63" s="107"/>
    </row>
    <row r="64" spans="1:23" ht="16.5" customHeight="1" x14ac:dyDescent="0.2">
      <c r="A64" s="2">
        <v>49</v>
      </c>
      <c r="B64" s="3">
        <v>51</v>
      </c>
      <c r="C64" s="4" t="s">
        <v>73</v>
      </c>
      <c r="D64" s="5">
        <v>2008</v>
      </c>
      <c r="E64" s="6" t="s">
        <v>25</v>
      </c>
      <c r="F64" s="25">
        <v>1</v>
      </c>
      <c r="G64" s="25">
        <v>4</v>
      </c>
      <c r="H64" s="7">
        <f t="shared" si="1"/>
        <v>5</v>
      </c>
      <c r="I64" s="17">
        <v>1.4376157407407409E-2</v>
      </c>
      <c r="J64" s="19">
        <f t="shared" si="2"/>
        <v>5.4398148148148157E-3</v>
      </c>
      <c r="K64" s="8" t="s">
        <v>200</v>
      </c>
      <c r="M64" s="106"/>
      <c r="N64" s="107"/>
      <c r="O64" s="107"/>
      <c r="P64" s="107"/>
      <c r="Q64" s="107"/>
      <c r="R64" s="108"/>
      <c r="S64" s="107"/>
      <c r="T64" s="107"/>
      <c r="U64" s="107"/>
      <c r="V64" s="107"/>
      <c r="W64" s="107"/>
    </row>
    <row r="65" spans="1:23" ht="16.5" customHeight="1" x14ac:dyDescent="0.2">
      <c r="A65" s="2">
        <v>50</v>
      </c>
      <c r="B65" s="3">
        <v>11</v>
      </c>
      <c r="C65" s="4" t="s">
        <v>74</v>
      </c>
      <c r="D65" s="5">
        <v>2008</v>
      </c>
      <c r="E65" s="6" t="s">
        <v>21</v>
      </c>
      <c r="F65" s="25">
        <v>5</v>
      </c>
      <c r="G65" s="25">
        <v>1</v>
      </c>
      <c r="H65" s="7">
        <f t="shared" si="1"/>
        <v>6</v>
      </c>
      <c r="I65" s="17">
        <v>1.4606481481481482E-2</v>
      </c>
      <c r="J65" s="19">
        <f t="shared" si="2"/>
        <v>5.6701388888888895E-3</v>
      </c>
      <c r="K65" s="8" t="s">
        <v>200</v>
      </c>
      <c r="M65" s="106"/>
      <c r="N65" s="107"/>
      <c r="O65" s="107"/>
      <c r="P65" s="107"/>
      <c r="Q65" s="107"/>
      <c r="R65" s="108"/>
      <c r="S65" s="107"/>
      <c r="T65" s="107"/>
      <c r="U65" s="107"/>
      <c r="V65" s="107"/>
      <c r="W65" s="107"/>
    </row>
    <row r="66" spans="1:23" ht="16.5" customHeight="1" x14ac:dyDescent="0.2">
      <c r="A66" s="2">
        <v>51</v>
      </c>
      <c r="B66" s="3">
        <v>9</v>
      </c>
      <c r="C66" s="4" t="s">
        <v>75</v>
      </c>
      <c r="D66" s="5">
        <v>2008</v>
      </c>
      <c r="E66" s="6" t="s">
        <v>19</v>
      </c>
      <c r="F66" s="25">
        <v>3</v>
      </c>
      <c r="G66" s="25">
        <v>5</v>
      </c>
      <c r="H66" s="7">
        <f t="shared" si="1"/>
        <v>8</v>
      </c>
      <c r="I66" s="17">
        <v>1.4780092592592595E-2</v>
      </c>
      <c r="J66" s="19">
        <f t="shared" si="2"/>
        <v>5.8437500000000017E-3</v>
      </c>
      <c r="K66" s="8" t="s">
        <v>200</v>
      </c>
      <c r="M66" s="106"/>
      <c r="N66" s="107"/>
      <c r="O66" s="107"/>
      <c r="P66" s="107"/>
      <c r="Q66" s="107"/>
      <c r="R66" s="108"/>
      <c r="S66" s="107"/>
      <c r="T66" s="107"/>
      <c r="U66" s="107"/>
      <c r="V66" s="107"/>
      <c r="W66" s="107"/>
    </row>
    <row r="67" spans="1:23" ht="16.5" customHeight="1" x14ac:dyDescent="0.2">
      <c r="A67" s="2">
        <v>52</v>
      </c>
      <c r="B67" s="3">
        <v>57</v>
      </c>
      <c r="C67" s="4" t="s">
        <v>76</v>
      </c>
      <c r="D67" s="5">
        <v>2008</v>
      </c>
      <c r="E67" s="6" t="s">
        <v>25</v>
      </c>
      <c r="F67" s="25">
        <v>2</v>
      </c>
      <c r="G67" s="25">
        <v>2</v>
      </c>
      <c r="H67" s="7">
        <f t="shared" si="1"/>
        <v>4</v>
      </c>
      <c r="I67" s="17">
        <v>1.4859953703703703E-2</v>
      </c>
      <c r="J67" s="19">
        <f t="shared" si="2"/>
        <v>5.9236111111111104E-3</v>
      </c>
      <c r="K67" s="8" t="s">
        <v>200</v>
      </c>
      <c r="M67" s="106"/>
      <c r="N67" s="107"/>
      <c r="O67" s="107"/>
      <c r="P67" s="107"/>
      <c r="Q67" s="107"/>
      <c r="R67" s="108"/>
      <c r="S67" s="107"/>
      <c r="T67" s="107"/>
      <c r="U67" s="107"/>
      <c r="V67" s="107"/>
      <c r="W67" s="107"/>
    </row>
    <row r="68" spans="1:23" ht="16.5" customHeight="1" x14ac:dyDescent="0.2">
      <c r="A68" s="2">
        <v>53</v>
      </c>
      <c r="B68" s="3">
        <v>44</v>
      </c>
      <c r="C68" s="4" t="s">
        <v>77</v>
      </c>
      <c r="D68" s="5">
        <v>2008</v>
      </c>
      <c r="E68" s="6" t="s">
        <v>21</v>
      </c>
      <c r="F68" s="25">
        <v>3</v>
      </c>
      <c r="G68" s="25">
        <v>4</v>
      </c>
      <c r="H68" s="7">
        <f t="shared" si="1"/>
        <v>7</v>
      </c>
      <c r="I68" s="17">
        <v>1.6243055555555556E-2</v>
      </c>
      <c r="J68" s="19">
        <f t="shared" si="2"/>
        <v>7.3067129629629628E-3</v>
      </c>
      <c r="K68" s="9"/>
      <c r="M68" s="106"/>
      <c r="N68" s="107"/>
      <c r="O68" s="107"/>
      <c r="P68" s="107"/>
      <c r="Q68" s="107"/>
      <c r="R68" s="108"/>
      <c r="S68" s="107"/>
      <c r="T68" s="107"/>
      <c r="U68" s="107"/>
      <c r="V68" s="107"/>
      <c r="W68" s="107"/>
    </row>
    <row r="69" spans="1:23" ht="16.5" customHeight="1" x14ac:dyDescent="0.2">
      <c r="A69" s="2"/>
      <c r="B69" s="3">
        <v>26</v>
      </c>
      <c r="C69" s="4" t="s">
        <v>78</v>
      </c>
      <c r="D69" s="5">
        <v>2008</v>
      </c>
      <c r="E69" s="6" t="s">
        <v>19</v>
      </c>
      <c r="F69" s="25"/>
      <c r="G69" s="25"/>
      <c r="H69" s="9"/>
      <c r="I69" s="23" t="s">
        <v>202</v>
      </c>
      <c r="J69" s="20"/>
      <c r="K69" s="9"/>
      <c r="M69" s="106"/>
      <c r="N69" s="107"/>
      <c r="O69" s="107"/>
      <c r="P69" s="107"/>
      <c r="Q69" s="107"/>
      <c r="R69" s="108"/>
      <c r="S69" s="107"/>
      <c r="T69" s="107"/>
      <c r="U69" s="107"/>
      <c r="V69" s="107"/>
      <c r="W69" s="107"/>
    </row>
    <row r="70" spans="1:23" ht="16.5" customHeight="1" x14ac:dyDescent="0.2">
      <c r="A70" s="2"/>
      <c r="B70" s="3">
        <v>32</v>
      </c>
      <c r="C70" s="4" t="s">
        <v>79</v>
      </c>
      <c r="D70" s="5">
        <v>2007</v>
      </c>
      <c r="E70" s="6" t="s">
        <v>25</v>
      </c>
      <c r="F70" s="25"/>
      <c r="G70" s="25"/>
      <c r="H70" s="9"/>
      <c r="I70" s="23" t="s">
        <v>202</v>
      </c>
      <c r="J70" s="20"/>
      <c r="K70" s="9"/>
      <c r="M70" s="106"/>
      <c r="N70" s="107"/>
      <c r="O70" s="107"/>
      <c r="P70" s="107"/>
      <c r="Q70" s="107"/>
      <c r="R70" s="108"/>
      <c r="S70" s="107"/>
      <c r="T70" s="107"/>
      <c r="U70" s="107"/>
      <c r="V70" s="107"/>
      <c r="W70" s="107"/>
    </row>
    <row r="71" spans="1:23" ht="16.5" customHeight="1" x14ac:dyDescent="0.2">
      <c r="A71" s="2"/>
      <c r="B71" s="3">
        <v>38</v>
      </c>
      <c r="C71" s="4" t="s">
        <v>80</v>
      </c>
      <c r="D71" s="5">
        <v>2008</v>
      </c>
      <c r="E71" s="6" t="s">
        <v>19</v>
      </c>
      <c r="F71" s="25"/>
      <c r="G71" s="25"/>
      <c r="H71" s="9"/>
      <c r="I71" s="23" t="s">
        <v>202</v>
      </c>
      <c r="J71" s="20"/>
      <c r="K71" s="9"/>
      <c r="M71" s="106"/>
      <c r="N71" s="107"/>
      <c r="O71" s="107"/>
      <c r="P71" s="107"/>
      <c r="Q71" s="107"/>
      <c r="R71" s="108"/>
      <c r="S71" s="107"/>
      <c r="T71" s="107"/>
      <c r="U71" s="107"/>
      <c r="V71" s="107"/>
      <c r="W71" s="107"/>
    </row>
    <row r="72" spans="1:23" ht="16.5" customHeight="1" x14ac:dyDescent="0.2">
      <c r="A72" s="2"/>
      <c r="B72" s="3">
        <v>39</v>
      </c>
      <c r="C72" s="4" t="s">
        <v>81</v>
      </c>
      <c r="D72" s="5">
        <v>2007</v>
      </c>
      <c r="E72" s="6" t="s">
        <v>31</v>
      </c>
      <c r="F72" s="25"/>
      <c r="G72" s="25"/>
      <c r="H72" s="9"/>
      <c r="I72" s="23" t="s">
        <v>202</v>
      </c>
      <c r="J72" s="20"/>
      <c r="K72" s="9"/>
      <c r="M72" s="106"/>
      <c r="N72" s="107"/>
      <c r="O72" s="107"/>
      <c r="P72" s="107"/>
      <c r="Q72" s="107"/>
      <c r="R72" s="108"/>
      <c r="S72" s="107"/>
      <c r="T72" s="107"/>
      <c r="U72" s="107"/>
      <c r="V72" s="107"/>
      <c r="W72" s="107"/>
    </row>
    <row r="73" spans="1:23" ht="15" x14ac:dyDescent="0.15">
      <c r="A73" s="117" t="s">
        <v>201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9"/>
      <c r="T73" s="107"/>
      <c r="U73" s="107"/>
      <c r="V73" s="107"/>
      <c r="W73" s="107"/>
    </row>
    <row r="74" spans="1:23" ht="15" x14ac:dyDescent="0.15">
      <c r="A74" s="120" t="s">
        <v>178</v>
      </c>
      <c r="B74" s="121"/>
      <c r="C74" s="121"/>
      <c r="D74" s="118"/>
      <c r="E74" s="118"/>
      <c r="F74" s="118"/>
      <c r="G74" s="118"/>
      <c r="H74" s="118"/>
      <c r="I74" s="118"/>
      <c r="J74" s="118"/>
      <c r="K74" s="119"/>
      <c r="T74" s="107"/>
      <c r="U74" s="107"/>
      <c r="V74" s="107"/>
      <c r="W74" s="107"/>
    </row>
    <row r="75" spans="1:23" ht="15.75" customHeight="1" x14ac:dyDescent="0.15">
      <c r="A75" s="87" t="s">
        <v>12</v>
      </c>
      <c r="B75" s="88"/>
      <c r="C75" s="89"/>
      <c r="D75" s="44" t="s">
        <v>195</v>
      </c>
      <c r="E75" s="44"/>
      <c r="F75" s="44"/>
      <c r="G75" s="44"/>
      <c r="H75" s="45"/>
      <c r="I75" s="43" t="s">
        <v>13</v>
      </c>
      <c r="J75" s="44"/>
      <c r="K75" s="45"/>
      <c r="T75" s="107"/>
      <c r="U75" s="107"/>
      <c r="V75" s="107"/>
      <c r="W75" s="107"/>
    </row>
    <row r="76" spans="1:23" ht="20.75" customHeight="1" x14ac:dyDescent="0.15">
      <c r="A76" s="90"/>
      <c r="B76" s="82"/>
      <c r="C76" s="91"/>
      <c r="D76" s="82"/>
      <c r="E76" s="82"/>
      <c r="F76" s="82"/>
      <c r="G76" s="82"/>
      <c r="H76" s="86"/>
      <c r="I76" s="79"/>
      <c r="J76" s="80"/>
      <c r="K76" s="81"/>
      <c r="T76" s="107"/>
      <c r="U76" s="107"/>
      <c r="V76" s="107"/>
      <c r="W76" s="107"/>
    </row>
    <row r="77" spans="1:23" ht="14.25" customHeight="1" x14ac:dyDescent="0.15">
      <c r="A77" s="92" t="s">
        <v>83</v>
      </c>
      <c r="B77" s="93"/>
      <c r="C77" s="94"/>
      <c r="D77" s="84" t="s">
        <v>196</v>
      </c>
      <c r="E77" s="84"/>
      <c r="F77" s="84"/>
      <c r="G77" s="84"/>
      <c r="H77" s="85"/>
      <c r="I77" s="83" t="s">
        <v>17</v>
      </c>
      <c r="J77" s="84"/>
      <c r="K77" s="85"/>
      <c r="T77" s="107"/>
      <c r="U77" s="107"/>
      <c r="V77" s="107"/>
      <c r="W77" s="107"/>
    </row>
    <row r="78" spans="1:23" ht="20" customHeight="1" x14ac:dyDescent="0.15">
      <c r="T78" s="107"/>
      <c r="U78" s="107"/>
      <c r="V78" s="107"/>
      <c r="W78" s="107"/>
    </row>
  </sheetData>
  <sortState xmlns:xlrd2="http://schemas.microsoft.com/office/spreadsheetml/2017/richdata2" ref="A16:K68">
    <sortCondition ref="A16:A68"/>
  </sortState>
  <mergeCells count="37">
    <mergeCell ref="A4:K4"/>
    <mergeCell ref="A2:D2"/>
    <mergeCell ref="D8:E8"/>
    <mergeCell ref="G8:H8"/>
    <mergeCell ref="G9:H9"/>
    <mergeCell ref="A75:C75"/>
    <mergeCell ref="D75:H75"/>
    <mergeCell ref="A10:C10"/>
    <mergeCell ref="A11:C11"/>
    <mergeCell ref="A12:C12"/>
    <mergeCell ref="D9:E9"/>
    <mergeCell ref="D10:E10"/>
    <mergeCell ref="D11:E11"/>
    <mergeCell ref="D12:E12"/>
    <mergeCell ref="A73:K73"/>
    <mergeCell ref="A74:K74"/>
    <mergeCell ref="I75:K75"/>
    <mergeCell ref="A76:C76"/>
    <mergeCell ref="A77:C77"/>
    <mergeCell ref="I77:K77"/>
    <mergeCell ref="D76:H76"/>
    <mergeCell ref="D77:H77"/>
    <mergeCell ref="A1:L1"/>
    <mergeCell ref="A5:K5"/>
    <mergeCell ref="A6:K6"/>
    <mergeCell ref="A13:L13"/>
    <mergeCell ref="A14:A15"/>
    <mergeCell ref="B14:B15"/>
    <mergeCell ref="C14:C15"/>
    <mergeCell ref="D14:D15"/>
    <mergeCell ref="E14:E15"/>
    <mergeCell ref="F14:H14"/>
    <mergeCell ref="I14:I15"/>
    <mergeCell ref="J14:J15"/>
    <mergeCell ref="K14:K15"/>
    <mergeCell ref="A8:C8"/>
    <mergeCell ref="A9:C9"/>
  </mergeCells>
  <phoneticPr fontId="21" type="noConversion"/>
  <pageMargins left="0.7" right="0.7" top="0.75" bottom="0.75" header="0.3" footer="0.3"/>
  <pageSetup paperSize="9"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6"/>
  <sheetViews>
    <sheetView view="pageBreakPreview" topLeftCell="A31" zoomScale="125" zoomScaleNormal="100" zoomScaleSheetLayoutView="211" workbookViewId="0">
      <selection sqref="A1:L56"/>
    </sheetView>
  </sheetViews>
  <sheetFormatPr baseColWidth="10" defaultColWidth="9" defaultRowHeight="13" x14ac:dyDescent="0.15"/>
  <cols>
    <col min="1" max="2" width="8" customWidth="1"/>
    <col min="3" max="3" width="26.19921875" customWidth="1"/>
    <col min="4" max="4" width="8.796875" customWidth="1"/>
    <col min="5" max="5" width="15.3984375" customWidth="1"/>
    <col min="6" max="6" width="7.3984375" style="26" customWidth="1"/>
    <col min="7" max="7" width="7.19921875" style="26" customWidth="1"/>
    <col min="8" max="8" width="7.3984375" style="26" customWidth="1"/>
    <col min="9" max="9" width="12" style="18" customWidth="1"/>
    <col min="10" max="10" width="16.3984375" style="21" customWidth="1"/>
    <col min="11" max="11" width="11.19921875" customWidth="1"/>
    <col min="12" max="12" width="3.796875" customWidth="1"/>
  </cols>
  <sheetData>
    <row r="1" spans="1:23" ht="27" customHeight="1" x14ac:dyDescent="0.15">
      <c r="A1" s="28" t="s">
        <v>198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23" ht="20" x14ac:dyDescent="0.15">
      <c r="A2" s="28" t="s">
        <v>203</v>
      </c>
      <c r="B2" s="28"/>
      <c r="C2" s="28"/>
      <c r="D2" s="28"/>
      <c r="E2" s="22"/>
      <c r="F2" s="22"/>
      <c r="G2" s="22"/>
      <c r="H2" s="22"/>
      <c r="I2" s="22"/>
      <c r="J2" s="22"/>
      <c r="K2" s="22"/>
      <c r="L2" s="109"/>
    </row>
    <row r="3" spans="1:23" ht="9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109"/>
    </row>
    <row r="4" spans="1:23" ht="20" x14ac:dyDescent="0.15">
      <c r="A4" s="28" t="s">
        <v>197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109"/>
    </row>
    <row r="5" spans="1:23" x14ac:dyDescent="0.15">
      <c r="A5" s="110" t="s">
        <v>211</v>
      </c>
      <c r="B5" s="111"/>
      <c r="C5" s="111"/>
      <c r="D5" s="111"/>
      <c r="E5" s="111"/>
      <c r="F5" s="111"/>
      <c r="G5" s="111"/>
      <c r="H5" s="111"/>
      <c r="I5" s="111"/>
      <c r="J5" s="111"/>
      <c r="K5" s="112"/>
      <c r="L5" s="103"/>
    </row>
    <row r="6" spans="1:23" x14ac:dyDescent="0.15">
      <c r="A6" s="113" t="s">
        <v>180</v>
      </c>
      <c r="B6" s="114"/>
      <c r="C6" s="114"/>
      <c r="D6" s="114"/>
      <c r="E6" s="114"/>
      <c r="F6" s="114"/>
      <c r="G6" s="114"/>
      <c r="H6" s="114"/>
      <c r="I6" s="114"/>
      <c r="J6" s="114"/>
      <c r="K6" s="115"/>
      <c r="L6" s="103"/>
    </row>
    <row r="7" spans="1:23" ht="16" x14ac:dyDescent="0.15">
      <c r="A7" s="54" t="s">
        <v>179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103"/>
    </row>
    <row r="8" spans="1:23" ht="16" x14ac:dyDescent="0.15">
      <c r="A8" s="63" t="s">
        <v>182</v>
      </c>
      <c r="B8" s="64"/>
      <c r="C8" s="64"/>
      <c r="D8" s="74" t="s">
        <v>190</v>
      </c>
      <c r="E8" s="75"/>
      <c r="F8" s="53"/>
      <c r="G8" s="76" t="s">
        <v>191</v>
      </c>
      <c r="H8" s="74"/>
      <c r="I8" s="56"/>
      <c r="J8" s="65" t="s">
        <v>204</v>
      </c>
      <c r="K8" s="57"/>
      <c r="L8" s="103"/>
    </row>
    <row r="9" spans="1:23" ht="15" x14ac:dyDescent="0.15">
      <c r="A9" s="66" t="s">
        <v>183</v>
      </c>
      <c r="B9" s="67"/>
      <c r="C9" s="67"/>
      <c r="D9" s="68" t="s">
        <v>186</v>
      </c>
      <c r="E9" s="69"/>
      <c r="F9" s="53"/>
      <c r="G9" s="77" t="s">
        <v>192</v>
      </c>
      <c r="H9" s="68"/>
      <c r="I9" s="53"/>
      <c r="J9" s="78" t="s">
        <v>205</v>
      </c>
      <c r="K9" s="58"/>
      <c r="L9" s="103"/>
    </row>
    <row r="10" spans="1:23" ht="15" x14ac:dyDescent="0.15">
      <c r="A10" s="66" t="s">
        <v>184</v>
      </c>
      <c r="B10" s="67"/>
      <c r="C10" s="67"/>
      <c r="D10" s="68" t="s">
        <v>187</v>
      </c>
      <c r="E10" s="69"/>
      <c r="F10" s="53"/>
      <c r="G10" s="61"/>
      <c r="H10" s="53"/>
      <c r="I10" s="53"/>
      <c r="J10" s="53"/>
      <c r="K10" s="58"/>
      <c r="L10" s="103"/>
    </row>
    <row r="11" spans="1:23" ht="15" x14ac:dyDescent="0.15">
      <c r="A11" s="66" t="s">
        <v>185</v>
      </c>
      <c r="B11" s="67"/>
      <c r="C11" s="67"/>
      <c r="D11" s="68" t="s">
        <v>188</v>
      </c>
      <c r="E11" s="69"/>
      <c r="F11" s="53"/>
      <c r="G11" s="61"/>
      <c r="H11" s="53"/>
      <c r="I11" s="53"/>
      <c r="J11" s="53"/>
      <c r="K11" s="58"/>
      <c r="L11" s="103"/>
    </row>
    <row r="12" spans="1:23" ht="15" x14ac:dyDescent="0.15">
      <c r="A12" s="70" t="s">
        <v>185</v>
      </c>
      <c r="B12" s="71"/>
      <c r="C12" s="71"/>
      <c r="D12" s="72" t="s">
        <v>189</v>
      </c>
      <c r="E12" s="73"/>
      <c r="F12" s="53"/>
      <c r="G12" s="62"/>
      <c r="H12" s="59"/>
      <c r="I12" s="59"/>
      <c r="J12" s="59"/>
      <c r="K12" s="60"/>
      <c r="L12" s="103"/>
    </row>
    <row r="13" spans="1:23" ht="22.5" customHeight="1" x14ac:dyDescent="0.15">
      <c r="A13" s="29" t="s">
        <v>15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1:23" s="26" customFormat="1" ht="16.5" customHeight="1" x14ac:dyDescent="0.15">
      <c r="A14" s="139" t="s">
        <v>1</v>
      </c>
      <c r="B14" s="131" t="s">
        <v>2</v>
      </c>
      <c r="C14" s="131" t="s">
        <v>3</v>
      </c>
      <c r="D14" s="131" t="s">
        <v>4</v>
      </c>
      <c r="E14" s="131" t="s">
        <v>5</v>
      </c>
      <c r="F14" s="132" t="s">
        <v>6</v>
      </c>
      <c r="G14" s="133"/>
      <c r="H14" s="134"/>
      <c r="I14" s="140" t="s">
        <v>7</v>
      </c>
      <c r="J14" s="141" t="s">
        <v>8</v>
      </c>
      <c r="K14" s="142" t="s">
        <v>9</v>
      </c>
    </row>
    <row r="15" spans="1:23" s="26" customFormat="1" ht="16.5" customHeight="1" x14ac:dyDescent="0.15">
      <c r="A15" s="143"/>
      <c r="B15" s="135"/>
      <c r="C15" s="135"/>
      <c r="D15" s="135"/>
      <c r="E15" s="135"/>
      <c r="F15" s="136" t="s">
        <v>10</v>
      </c>
      <c r="G15" s="136" t="s">
        <v>10</v>
      </c>
      <c r="H15" s="136" t="s">
        <v>11</v>
      </c>
      <c r="I15" s="144"/>
      <c r="J15" s="145"/>
      <c r="K15" s="146"/>
    </row>
    <row r="16" spans="1:23" ht="16.5" customHeight="1" x14ac:dyDescent="0.2">
      <c r="A16" s="122">
        <v>1</v>
      </c>
      <c r="B16" s="123">
        <v>86</v>
      </c>
      <c r="C16" s="124" t="s">
        <v>84</v>
      </c>
      <c r="D16" s="125">
        <v>2009</v>
      </c>
      <c r="E16" s="126" t="s">
        <v>31</v>
      </c>
      <c r="F16" s="127">
        <v>0</v>
      </c>
      <c r="G16" s="127">
        <v>0</v>
      </c>
      <c r="H16" s="127">
        <f t="shared" ref="H16:H46" si="0">SUM(F16:G16)</f>
        <v>0</v>
      </c>
      <c r="I16" s="128">
        <v>8.4907407407407414E-3</v>
      </c>
      <c r="J16" s="129"/>
      <c r="K16" s="130" t="s">
        <v>209</v>
      </c>
      <c r="M16" s="14"/>
      <c r="N16" s="15"/>
      <c r="O16" s="15"/>
      <c r="P16" s="15"/>
      <c r="Q16" s="15"/>
      <c r="R16" s="16"/>
      <c r="S16" s="15"/>
      <c r="T16" s="15"/>
      <c r="U16" s="15"/>
      <c r="V16" s="15"/>
      <c r="W16" s="15"/>
    </row>
    <row r="17" spans="1:23" ht="16.5" customHeight="1" x14ac:dyDescent="0.2">
      <c r="A17" s="2">
        <v>2</v>
      </c>
      <c r="B17" s="11">
        <v>63</v>
      </c>
      <c r="C17" s="4" t="s">
        <v>85</v>
      </c>
      <c r="D17" s="3">
        <v>2009</v>
      </c>
      <c r="E17" s="6" t="s">
        <v>19</v>
      </c>
      <c r="F17" s="7">
        <v>0</v>
      </c>
      <c r="G17" s="7">
        <v>0</v>
      </c>
      <c r="H17" s="7">
        <f t="shared" si="0"/>
        <v>0</v>
      </c>
      <c r="I17" s="17">
        <v>8.6458333333333335E-3</v>
      </c>
      <c r="J17" s="19">
        <f>I17-$I$16</f>
        <v>1.5509259259259209E-4</v>
      </c>
      <c r="K17" s="130" t="s">
        <v>209</v>
      </c>
      <c r="M17" s="14"/>
      <c r="N17" s="15"/>
      <c r="O17" s="15"/>
      <c r="P17" s="15"/>
      <c r="Q17" s="15"/>
      <c r="R17" s="16"/>
      <c r="S17" s="15"/>
      <c r="T17" s="15"/>
      <c r="U17" s="15"/>
      <c r="V17" s="15"/>
      <c r="W17" s="15"/>
    </row>
    <row r="18" spans="1:23" ht="16.5" customHeight="1" x14ac:dyDescent="0.2">
      <c r="A18" s="2">
        <v>3</v>
      </c>
      <c r="B18" s="11">
        <v>61</v>
      </c>
      <c r="C18" s="4" t="s">
        <v>86</v>
      </c>
      <c r="D18" s="3">
        <v>2009</v>
      </c>
      <c r="E18" s="6" t="s">
        <v>28</v>
      </c>
      <c r="F18" s="7">
        <v>0</v>
      </c>
      <c r="G18" s="7">
        <v>5</v>
      </c>
      <c r="H18" s="7">
        <f t="shared" si="0"/>
        <v>5</v>
      </c>
      <c r="I18" s="17">
        <v>8.6793981481481479E-3</v>
      </c>
      <c r="J18" s="19">
        <f t="shared" ref="J18:J46" si="1">I18-$I$16</f>
        <v>1.8865740740740648E-4</v>
      </c>
      <c r="K18" s="130" t="s">
        <v>209</v>
      </c>
      <c r="M18" s="14"/>
      <c r="N18" s="15"/>
      <c r="O18" s="15"/>
      <c r="P18" s="15"/>
      <c r="Q18" s="15"/>
      <c r="R18" s="16"/>
      <c r="S18" s="15"/>
      <c r="T18" s="15"/>
      <c r="U18" s="15"/>
      <c r="V18" s="15"/>
      <c r="W18" s="15"/>
    </row>
    <row r="19" spans="1:23" ht="16.5" customHeight="1" x14ac:dyDescent="0.2">
      <c r="A19" s="122">
        <v>4</v>
      </c>
      <c r="B19" s="11">
        <v>85</v>
      </c>
      <c r="C19" s="4" t="s">
        <v>87</v>
      </c>
      <c r="D19" s="3">
        <v>2009</v>
      </c>
      <c r="E19" s="6" t="s">
        <v>28</v>
      </c>
      <c r="F19" s="7">
        <v>0</v>
      </c>
      <c r="G19" s="7">
        <v>0</v>
      </c>
      <c r="H19" s="7">
        <f t="shared" si="0"/>
        <v>0</v>
      </c>
      <c r="I19" s="17">
        <v>8.6921296296296312E-3</v>
      </c>
      <c r="J19" s="19">
        <f t="shared" si="1"/>
        <v>2.0138888888888984E-4</v>
      </c>
      <c r="K19" s="130" t="s">
        <v>209</v>
      </c>
      <c r="M19" s="14"/>
      <c r="N19" s="15"/>
      <c r="O19" s="15"/>
      <c r="P19" s="15"/>
      <c r="Q19" s="15"/>
      <c r="R19" s="16"/>
      <c r="S19" s="15"/>
      <c r="T19" s="15"/>
      <c r="U19" s="15"/>
      <c r="V19" s="15"/>
      <c r="W19" s="15"/>
    </row>
    <row r="20" spans="1:23" ht="16.5" customHeight="1" x14ac:dyDescent="0.2">
      <c r="A20" s="2">
        <v>5</v>
      </c>
      <c r="B20" s="11">
        <v>78</v>
      </c>
      <c r="C20" s="4" t="s">
        <v>88</v>
      </c>
      <c r="D20" s="3">
        <v>2009</v>
      </c>
      <c r="E20" s="6" t="s">
        <v>21</v>
      </c>
      <c r="F20" s="7">
        <v>0</v>
      </c>
      <c r="G20" s="7">
        <v>0</v>
      </c>
      <c r="H20" s="7">
        <f t="shared" si="0"/>
        <v>0</v>
      </c>
      <c r="I20" s="17">
        <v>9.1400462962962972E-3</v>
      </c>
      <c r="J20" s="19">
        <f t="shared" si="1"/>
        <v>6.4930555555555575E-4</v>
      </c>
      <c r="K20" s="130" t="s">
        <v>209</v>
      </c>
      <c r="M20" s="14"/>
      <c r="N20" s="15"/>
      <c r="O20" s="15"/>
      <c r="P20" s="15"/>
      <c r="Q20" s="15"/>
      <c r="R20" s="16"/>
      <c r="S20" s="15"/>
      <c r="T20" s="15"/>
      <c r="U20" s="15"/>
      <c r="V20" s="15"/>
      <c r="W20" s="15"/>
    </row>
    <row r="21" spans="1:23" ht="16.5" customHeight="1" x14ac:dyDescent="0.2">
      <c r="A21" s="2">
        <v>6</v>
      </c>
      <c r="B21" s="11">
        <v>94</v>
      </c>
      <c r="C21" s="4" t="s">
        <v>89</v>
      </c>
      <c r="D21" s="3">
        <v>2009</v>
      </c>
      <c r="E21" s="6" t="s">
        <v>21</v>
      </c>
      <c r="F21" s="7">
        <v>1</v>
      </c>
      <c r="G21" s="7">
        <v>1</v>
      </c>
      <c r="H21" s="7">
        <f t="shared" si="0"/>
        <v>2</v>
      </c>
      <c r="I21" s="17">
        <v>9.3888888888888893E-3</v>
      </c>
      <c r="J21" s="19">
        <f t="shared" si="1"/>
        <v>8.9814814814814792E-4</v>
      </c>
      <c r="K21" s="130" t="s">
        <v>209</v>
      </c>
      <c r="M21" s="14"/>
      <c r="N21" s="15"/>
      <c r="O21" s="15"/>
      <c r="P21" s="15"/>
      <c r="Q21" s="15"/>
      <c r="R21" s="16"/>
      <c r="S21" s="15"/>
      <c r="T21" s="15"/>
      <c r="U21" s="15"/>
      <c r="V21" s="15"/>
      <c r="W21" s="15"/>
    </row>
    <row r="22" spans="1:23" ht="16.5" customHeight="1" x14ac:dyDescent="0.2">
      <c r="A22" s="122">
        <v>7</v>
      </c>
      <c r="B22" s="11">
        <v>75</v>
      </c>
      <c r="C22" s="4" t="s">
        <v>90</v>
      </c>
      <c r="D22" s="3">
        <v>2009</v>
      </c>
      <c r="E22" s="6" t="s">
        <v>31</v>
      </c>
      <c r="F22" s="7">
        <v>0</v>
      </c>
      <c r="G22" s="7">
        <v>1</v>
      </c>
      <c r="H22" s="7">
        <f t="shared" si="0"/>
        <v>1</v>
      </c>
      <c r="I22" s="17">
        <v>9.4155092592592589E-3</v>
      </c>
      <c r="J22" s="19">
        <f t="shared" si="1"/>
        <v>9.2476851851851748E-4</v>
      </c>
      <c r="K22" s="130" t="s">
        <v>209</v>
      </c>
      <c r="M22" s="14"/>
      <c r="N22" s="15"/>
      <c r="O22" s="15"/>
      <c r="P22" s="15"/>
      <c r="Q22" s="15"/>
      <c r="R22" s="16"/>
      <c r="S22" s="15"/>
      <c r="T22" s="15"/>
      <c r="U22" s="15"/>
      <c r="V22" s="15"/>
      <c r="W22" s="15"/>
    </row>
    <row r="23" spans="1:23" ht="16.5" customHeight="1" x14ac:dyDescent="0.2">
      <c r="A23" s="2">
        <v>8</v>
      </c>
      <c r="B23" s="11">
        <v>83</v>
      </c>
      <c r="C23" s="4" t="s">
        <v>91</v>
      </c>
      <c r="D23" s="3">
        <v>2010</v>
      </c>
      <c r="E23" s="6" t="s">
        <v>21</v>
      </c>
      <c r="F23" s="7">
        <v>1</v>
      </c>
      <c r="G23" s="7">
        <v>1</v>
      </c>
      <c r="H23" s="7">
        <f t="shared" si="0"/>
        <v>2</v>
      </c>
      <c r="I23" s="17">
        <v>9.4849537037037038E-3</v>
      </c>
      <c r="J23" s="19">
        <f t="shared" si="1"/>
        <v>9.9421296296296237E-4</v>
      </c>
      <c r="K23" s="130" t="s">
        <v>209</v>
      </c>
      <c r="M23" s="14"/>
      <c r="N23" s="15"/>
      <c r="O23" s="15"/>
      <c r="P23" s="15"/>
      <c r="Q23" s="15"/>
      <c r="R23" s="16"/>
      <c r="S23" s="15"/>
      <c r="T23" s="15"/>
      <c r="U23" s="15"/>
      <c r="V23" s="15"/>
      <c r="W23" s="15"/>
    </row>
    <row r="24" spans="1:23" ht="16.5" customHeight="1" x14ac:dyDescent="0.2">
      <c r="A24" s="2">
        <v>9</v>
      </c>
      <c r="B24" s="11">
        <v>72</v>
      </c>
      <c r="C24" s="4" t="s">
        <v>92</v>
      </c>
      <c r="D24" s="3">
        <v>2009</v>
      </c>
      <c r="E24" s="6" t="s">
        <v>25</v>
      </c>
      <c r="F24" s="7">
        <v>0</v>
      </c>
      <c r="G24" s="7">
        <v>2</v>
      </c>
      <c r="H24" s="7">
        <f t="shared" si="0"/>
        <v>2</v>
      </c>
      <c r="I24" s="17">
        <v>9.5115740740740733E-3</v>
      </c>
      <c r="J24" s="19">
        <f t="shared" si="1"/>
        <v>1.0208333333333319E-3</v>
      </c>
      <c r="K24" s="130" t="s">
        <v>209</v>
      </c>
      <c r="M24" s="14"/>
      <c r="N24" s="15"/>
      <c r="O24" s="15"/>
      <c r="P24" s="15"/>
      <c r="Q24" s="15"/>
      <c r="R24" s="16"/>
      <c r="S24" s="15"/>
      <c r="T24" s="15"/>
      <c r="U24" s="15"/>
      <c r="V24" s="15"/>
      <c r="W24" s="15"/>
    </row>
    <row r="25" spans="1:23" ht="16.5" customHeight="1" x14ac:dyDescent="0.2">
      <c r="A25" s="122">
        <v>10</v>
      </c>
      <c r="B25" s="11">
        <v>64</v>
      </c>
      <c r="C25" s="4" t="s">
        <v>94</v>
      </c>
      <c r="D25" s="3">
        <v>2009</v>
      </c>
      <c r="E25" s="6" t="s">
        <v>28</v>
      </c>
      <c r="F25" s="7">
        <v>0</v>
      </c>
      <c r="G25" s="7">
        <v>4</v>
      </c>
      <c r="H25" s="7">
        <f t="shared" si="0"/>
        <v>4</v>
      </c>
      <c r="I25" s="17">
        <v>9.5972222222222223E-3</v>
      </c>
      <c r="J25" s="19">
        <f t="shared" si="1"/>
        <v>1.1064814814814809E-3</v>
      </c>
      <c r="K25" s="130" t="s">
        <v>209</v>
      </c>
      <c r="M25" s="14"/>
      <c r="N25" s="15"/>
      <c r="O25" s="15"/>
      <c r="P25" s="15"/>
      <c r="Q25" s="15"/>
      <c r="R25" s="16"/>
      <c r="S25" s="15"/>
      <c r="T25" s="15"/>
      <c r="U25" s="15"/>
      <c r="V25" s="15"/>
      <c r="W25" s="15"/>
    </row>
    <row r="26" spans="1:23" ht="16.5" customHeight="1" x14ac:dyDescent="0.2">
      <c r="A26" s="2">
        <v>11</v>
      </c>
      <c r="B26" s="11">
        <v>65</v>
      </c>
      <c r="C26" s="4" t="s">
        <v>95</v>
      </c>
      <c r="D26" s="3">
        <v>2010</v>
      </c>
      <c r="E26" s="6" t="s">
        <v>31</v>
      </c>
      <c r="F26" s="7">
        <v>1</v>
      </c>
      <c r="G26" s="7">
        <v>0</v>
      </c>
      <c r="H26" s="7">
        <f t="shared" si="0"/>
        <v>1</v>
      </c>
      <c r="I26" s="17">
        <v>9.618055555555555E-3</v>
      </c>
      <c r="J26" s="19">
        <f t="shared" si="1"/>
        <v>1.1273148148148136E-3</v>
      </c>
      <c r="K26" s="130" t="s">
        <v>209</v>
      </c>
      <c r="M26" s="14"/>
      <c r="N26" s="15"/>
      <c r="O26" s="15"/>
      <c r="P26" s="15"/>
      <c r="Q26" s="15"/>
      <c r="R26" s="16"/>
      <c r="S26" s="15"/>
      <c r="T26" s="15"/>
      <c r="U26" s="15"/>
      <c r="V26" s="15"/>
      <c r="W26" s="15"/>
    </row>
    <row r="27" spans="1:23" ht="16.5" customHeight="1" x14ac:dyDescent="0.2">
      <c r="A27" s="2">
        <v>12</v>
      </c>
      <c r="B27" s="11">
        <v>77</v>
      </c>
      <c r="C27" s="4" t="s">
        <v>96</v>
      </c>
      <c r="D27" s="3">
        <v>2010</v>
      </c>
      <c r="E27" s="6" t="s">
        <v>25</v>
      </c>
      <c r="F27" s="7">
        <v>0</v>
      </c>
      <c r="G27" s="7">
        <v>0</v>
      </c>
      <c r="H27" s="7">
        <f t="shared" si="0"/>
        <v>0</v>
      </c>
      <c r="I27" s="17">
        <v>9.6504629629629631E-3</v>
      </c>
      <c r="J27" s="19">
        <f t="shared" si="1"/>
        <v>1.1597222222222217E-3</v>
      </c>
      <c r="K27" s="130" t="s">
        <v>209</v>
      </c>
      <c r="M27" s="14"/>
      <c r="N27" s="15"/>
      <c r="O27" s="15"/>
      <c r="P27" s="15"/>
      <c r="Q27" s="15"/>
      <c r="R27" s="16"/>
      <c r="S27" s="15"/>
      <c r="T27" s="15"/>
      <c r="U27" s="15"/>
      <c r="V27" s="15"/>
      <c r="W27" s="15"/>
    </row>
    <row r="28" spans="1:23" ht="16.5" customHeight="1" x14ac:dyDescent="0.2">
      <c r="A28" s="122">
        <v>13</v>
      </c>
      <c r="B28" s="11">
        <v>66</v>
      </c>
      <c r="C28" s="4" t="s">
        <v>97</v>
      </c>
      <c r="D28" s="3">
        <v>2010</v>
      </c>
      <c r="E28" s="6" t="s">
        <v>25</v>
      </c>
      <c r="F28" s="7">
        <v>0</v>
      </c>
      <c r="G28" s="7">
        <v>1</v>
      </c>
      <c r="H28" s="7">
        <f t="shared" si="0"/>
        <v>1</v>
      </c>
      <c r="I28" s="17">
        <v>9.7835648148148144E-3</v>
      </c>
      <c r="J28" s="19">
        <f t="shared" si="1"/>
        <v>1.292824074074073E-3</v>
      </c>
      <c r="K28" s="130" t="s">
        <v>209</v>
      </c>
      <c r="M28" s="14"/>
      <c r="N28" s="15"/>
      <c r="O28" s="15"/>
      <c r="P28" s="15"/>
      <c r="Q28" s="15"/>
      <c r="R28" s="16"/>
      <c r="S28" s="15"/>
      <c r="T28" s="15"/>
      <c r="U28" s="15"/>
      <c r="V28" s="15"/>
      <c r="W28" s="15"/>
    </row>
    <row r="29" spans="1:23" ht="16.5" customHeight="1" x14ac:dyDescent="0.2">
      <c r="A29" s="2">
        <v>14</v>
      </c>
      <c r="B29" s="11">
        <v>87</v>
      </c>
      <c r="C29" s="4" t="s">
        <v>98</v>
      </c>
      <c r="D29" s="3">
        <v>2009</v>
      </c>
      <c r="E29" s="6" t="s">
        <v>21</v>
      </c>
      <c r="F29" s="7">
        <v>2</v>
      </c>
      <c r="G29" s="7">
        <v>4</v>
      </c>
      <c r="H29" s="7">
        <f t="shared" si="0"/>
        <v>6</v>
      </c>
      <c r="I29" s="17">
        <v>1.0262731481481482E-2</v>
      </c>
      <c r="J29" s="19">
        <f t="shared" si="1"/>
        <v>1.7719907407407406E-3</v>
      </c>
      <c r="K29" s="130" t="s">
        <v>209</v>
      </c>
      <c r="M29" s="14"/>
      <c r="N29" s="15"/>
      <c r="O29" s="15"/>
      <c r="P29" s="15"/>
      <c r="Q29" s="15"/>
      <c r="R29" s="16"/>
      <c r="S29" s="15"/>
      <c r="T29" s="15"/>
      <c r="U29" s="15"/>
      <c r="V29" s="15"/>
      <c r="W29" s="15"/>
    </row>
    <row r="30" spans="1:23" s="103" customFormat="1" ht="16.5" customHeight="1" x14ac:dyDescent="0.2">
      <c r="A30" s="2">
        <v>15</v>
      </c>
      <c r="B30" s="137">
        <v>84</v>
      </c>
      <c r="C30" s="96" t="s">
        <v>93</v>
      </c>
      <c r="D30" s="95">
        <v>2009</v>
      </c>
      <c r="E30" s="98" t="s">
        <v>25</v>
      </c>
      <c r="F30" s="99">
        <v>3</v>
      </c>
      <c r="G30" s="99">
        <v>4</v>
      </c>
      <c r="H30" s="99">
        <f>SUM(F30:G30)</f>
        <v>7</v>
      </c>
      <c r="I30" s="104" t="s">
        <v>206</v>
      </c>
      <c r="J30" s="101">
        <f>I30-$I$16</f>
        <v>1.7928240740740734E-3</v>
      </c>
      <c r="K30" s="138" t="s">
        <v>209</v>
      </c>
      <c r="M30" s="106"/>
      <c r="N30" s="107"/>
      <c r="O30" s="107"/>
      <c r="P30" s="107"/>
      <c r="Q30" s="107"/>
      <c r="R30" s="108"/>
      <c r="S30" s="107"/>
      <c r="T30" s="107"/>
      <c r="U30" s="107"/>
      <c r="V30" s="107"/>
      <c r="W30" s="107"/>
    </row>
    <row r="31" spans="1:23" ht="16.5" customHeight="1" x14ac:dyDescent="0.2">
      <c r="A31" s="122">
        <v>16</v>
      </c>
      <c r="B31" s="11">
        <v>95</v>
      </c>
      <c r="C31" s="4" t="s">
        <v>99</v>
      </c>
      <c r="D31" s="3">
        <v>2009</v>
      </c>
      <c r="E31" s="6" t="s">
        <v>31</v>
      </c>
      <c r="F31" s="7">
        <v>0</v>
      </c>
      <c r="G31" s="7">
        <v>1</v>
      </c>
      <c r="H31" s="7">
        <f t="shared" si="0"/>
        <v>1</v>
      </c>
      <c r="I31" s="17">
        <v>1.0296296296296296E-2</v>
      </c>
      <c r="J31" s="19">
        <f t="shared" si="1"/>
        <v>1.805555555555555E-3</v>
      </c>
      <c r="K31" s="130" t="s">
        <v>209</v>
      </c>
      <c r="M31" s="14"/>
      <c r="N31" s="15"/>
      <c r="O31" s="15"/>
      <c r="P31" s="15"/>
      <c r="Q31" s="15"/>
      <c r="R31" s="16"/>
      <c r="S31" s="15"/>
      <c r="T31" s="15"/>
      <c r="U31" s="15"/>
      <c r="V31" s="15"/>
      <c r="W31" s="15"/>
    </row>
    <row r="32" spans="1:23" ht="16.5" customHeight="1" x14ac:dyDescent="0.2">
      <c r="A32" s="2">
        <v>17</v>
      </c>
      <c r="B32" s="11">
        <v>81</v>
      </c>
      <c r="C32" s="4" t="s">
        <v>100</v>
      </c>
      <c r="D32" s="3">
        <v>2009</v>
      </c>
      <c r="E32" s="6" t="s">
        <v>31</v>
      </c>
      <c r="F32" s="7">
        <v>2</v>
      </c>
      <c r="G32" s="7">
        <v>3</v>
      </c>
      <c r="H32" s="7">
        <f t="shared" si="0"/>
        <v>5</v>
      </c>
      <c r="I32" s="17">
        <v>1.0373842592592592E-2</v>
      </c>
      <c r="J32" s="19">
        <f t="shared" si="1"/>
        <v>1.8831018518518511E-3</v>
      </c>
      <c r="K32" s="130" t="s">
        <v>209</v>
      </c>
      <c r="M32" s="14"/>
      <c r="N32" s="15"/>
      <c r="O32" s="15"/>
      <c r="P32" s="15"/>
      <c r="Q32" s="15"/>
      <c r="R32" s="16"/>
      <c r="S32" s="15"/>
      <c r="T32" s="15"/>
      <c r="U32" s="15"/>
      <c r="V32" s="15"/>
      <c r="W32" s="15"/>
    </row>
    <row r="33" spans="1:23" ht="16.5" customHeight="1" x14ac:dyDescent="0.2">
      <c r="A33" s="2">
        <v>18</v>
      </c>
      <c r="B33" s="11">
        <v>69</v>
      </c>
      <c r="C33" s="4" t="s">
        <v>101</v>
      </c>
      <c r="D33" s="3">
        <v>2010</v>
      </c>
      <c r="E33" s="6" t="s">
        <v>54</v>
      </c>
      <c r="F33" s="7">
        <v>1</v>
      </c>
      <c r="G33" s="7">
        <v>3</v>
      </c>
      <c r="H33" s="7">
        <f t="shared" si="0"/>
        <v>4</v>
      </c>
      <c r="I33" s="17">
        <v>1.0579861111111111E-2</v>
      </c>
      <c r="J33" s="19">
        <f t="shared" si="1"/>
        <v>2.0891203703703697E-3</v>
      </c>
      <c r="K33" s="130" t="s">
        <v>209</v>
      </c>
      <c r="M33" s="14"/>
      <c r="N33" s="15"/>
      <c r="O33" s="15"/>
      <c r="P33" s="15"/>
      <c r="Q33" s="15"/>
      <c r="R33" s="16"/>
      <c r="S33" s="15"/>
      <c r="T33" s="15"/>
      <c r="U33" s="15"/>
      <c r="V33" s="15"/>
      <c r="W33" s="15"/>
    </row>
    <row r="34" spans="1:23" ht="16.5" customHeight="1" x14ac:dyDescent="0.2">
      <c r="A34" s="122">
        <v>19</v>
      </c>
      <c r="B34" s="11">
        <v>88</v>
      </c>
      <c r="C34" s="4" t="s">
        <v>102</v>
      </c>
      <c r="D34" s="3">
        <v>2009</v>
      </c>
      <c r="E34" s="6" t="s">
        <v>31</v>
      </c>
      <c r="F34" s="7">
        <v>0</v>
      </c>
      <c r="G34" s="7">
        <v>0</v>
      </c>
      <c r="H34" s="7">
        <f t="shared" si="0"/>
        <v>0</v>
      </c>
      <c r="I34" s="17">
        <v>1.0614583333333332E-2</v>
      </c>
      <c r="J34" s="19">
        <f t="shared" si="1"/>
        <v>2.1238425925925904E-3</v>
      </c>
      <c r="K34" s="130" t="s">
        <v>209</v>
      </c>
      <c r="M34" s="14"/>
      <c r="N34" s="15"/>
      <c r="O34" s="15"/>
      <c r="P34" s="15"/>
      <c r="Q34" s="15"/>
      <c r="R34" s="16"/>
      <c r="S34" s="15"/>
      <c r="T34" s="15"/>
      <c r="U34" s="15"/>
      <c r="V34" s="15"/>
      <c r="W34" s="15"/>
    </row>
    <row r="35" spans="1:23" ht="16.5" customHeight="1" x14ac:dyDescent="0.2">
      <c r="A35" s="2">
        <v>20</v>
      </c>
      <c r="B35" s="11">
        <v>73</v>
      </c>
      <c r="C35" s="4" t="s">
        <v>103</v>
      </c>
      <c r="D35" s="3">
        <v>2009</v>
      </c>
      <c r="E35" s="6" t="s">
        <v>28</v>
      </c>
      <c r="F35" s="7">
        <v>1</v>
      </c>
      <c r="G35" s="7">
        <v>0</v>
      </c>
      <c r="H35" s="7">
        <f t="shared" si="0"/>
        <v>1</v>
      </c>
      <c r="I35" s="17">
        <v>1.0748842592592593E-2</v>
      </c>
      <c r="J35" s="19">
        <f t="shared" si="1"/>
        <v>2.2581018518518514E-3</v>
      </c>
      <c r="K35" s="130" t="s">
        <v>209</v>
      </c>
      <c r="M35" s="14"/>
      <c r="N35" s="15"/>
      <c r="O35" s="15"/>
      <c r="P35" s="15"/>
      <c r="Q35" s="15"/>
      <c r="R35" s="16"/>
      <c r="S35" s="15"/>
      <c r="T35" s="15"/>
      <c r="U35" s="15"/>
      <c r="V35" s="15"/>
      <c r="W35" s="15"/>
    </row>
    <row r="36" spans="1:23" ht="16.5" customHeight="1" x14ac:dyDescent="0.2">
      <c r="A36" s="2">
        <v>21</v>
      </c>
      <c r="B36" s="11">
        <v>90</v>
      </c>
      <c r="C36" s="4" t="s">
        <v>104</v>
      </c>
      <c r="D36" s="3">
        <v>2010</v>
      </c>
      <c r="E36" s="6" t="s">
        <v>25</v>
      </c>
      <c r="F36" s="7">
        <v>1</v>
      </c>
      <c r="G36" s="7">
        <v>1</v>
      </c>
      <c r="H36" s="7">
        <f t="shared" si="0"/>
        <v>2</v>
      </c>
      <c r="I36" s="17">
        <v>1.0796296296296297E-2</v>
      </c>
      <c r="J36" s="19">
        <f t="shared" si="1"/>
        <v>2.3055555555555555E-3</v>
      </c>
      <c r="K36" s="130" t="s">
        <v>209</v>
      </c>
      <c r="M36" s="14"/>
      <c r="N36" s="15"/>
      <c r="O36" s="15"/>
      <c r="P36" s="15"/>
      <c r="Q36" s="15"/>
      <c r="R36" s="16"/>
      <c r="S36" s="15"/>
      <c r="T36" s="15"/>
      <c r="U36" s="15"/>
      <c r="V36" s="15"/>
      <c r="W36" s="15"/>
    </row>
    <row r="37" spans="1:23" ht="16.5" customHeight="1" x14ac:dyDescent="0.2">
      <c r="A37" s="122">
        <v>22</v>
      </c>
      <c r="B37" s="11">
        <v>82</v>
      </c>
      <c r="C37" s="4" t="s">
        <v>105</v>
      </c>
      <c r="D37" s="3">
        <v>2009</v>
      </c>
      <c r="E37" s="6" t="s">
        <v>28</v>
      </c>
      <c r="F37" s="7">
        <v>3</v>
      </c>
      <c r="G37" s="7">
        <v>0</v>
      </c>
      <c r="H37" s="7">
        <f t="shared" si="0"/>
        <v>3</v>
      </c>
      <c r="I37" s="17">
        <v>1.0921296296296297E-2</v>
      </c>
      <c r="J37" s="19">
        <f t="shared" si="1"/>
        <v>2.4305555555555556E-3</v>
      </c>
      <c r="K37" s="130" t="s">
        <v>209</v>
      </c>
      <c r="M37" s="14"/>
      <c r="N37" s="15"/>
      <c r="O37" s="15"/>
      <c r="P37" s="15"/>
      <c r="Q37" s="15"/>
      <c r="R37" s="16"/>
      <c r="S37" s="15"/>
      <c r="T37" s="15"/>
      <c r="U37" s="15"/>
      <c r="V37" s="15"/>
      <c r="W37" s="15"/>
    </row>
    <row r="38" spans="1:23" ht="16.5" customHeight="1" x14ac:dyDescent="0.2">
      <c r="A38" s="2">
        <v>23</v>
      </c>
      <c r="B38" s="11">
        <v>71</v>
      </c>
      <c r="C38" s="4" t="s">
        <v>107</v>
      </c>
      <c r="D38" s="3">
        <v>2009</v>
      </c>
      <c r="E38" s="6" t="s">
        <v>31</v>
      </c>
      <c r="F38" s="7">
        <v>1</v>
      </c>
      <c r="G38" s="7">
        <v>1</v>
      </c>
      <c r="H38" s="7">
        <f t="shared" si="0"/>
        <v>2</v>
      </c>
      <c r="I38" s="17">
        <v>1.1923611111111112E-2</v>
      </c>
      <c r="J38" s="19">
        <f t="shared" si="1"/>
        <v>3.4328703703703708E-3</v>
      </c>
      <c r="K38" s="9"/>
      <c r="M38" s="14"/>
      <c r="N38" s="15"/>
      <c r="O38" s="15"/>
      <c r="P38" s="15"/>
      <c r="Q38" s="15"/>
      <c r="R38" s="16"/>
      <c r="S38" s="15"/>
      <c r="T38" s="15"/>
      <c r="U38" s="15"/>
      <c r="V38" s="15"/>
      <c r="W38" s="15"/>
    </row>
    <row r="39" spans="1:23" ht="16.5" customHeight="1" x14ac:dyDescent="0.2">
      <c r="A39" s="2">
        <v>24</v>
      </c>
      <c r="B39" s="11">
        <v>89</v>
      </c>
      <c r="C39" s="4" t="s">
        <v>108</v>
      </c>
      <c r="D39" s="3">
        <v>2010</v>
      </c>
      <c r="E39" s="6" t="s">
        <v>28</v>
      </c>
      <c r="F39" s="7">
        <v>2</v>
      </c>
      <c r="G39" s="7">
        <v>1</v>
      </c>
      <c r="H39" s="7">
        <f t="shared" si="0"/>
        <v>3</v>
      </c>
      <c r="I39" s="17">
        <v>1.1983796296296298E-2</v>
      </c>
      <c r="J39" s="19">
        <f t="shared" si="1"/>
        <v>3.4930555555555565E-3</v>
      </c>
      <c r="K39" s="9"/>
      <c r="M39" s="14"/>
      <c r="N39" s="15"/>
      <c r="O39" s="15"/>
      <c r="P39" s="15"/>
      <c r="Q39" s="15"/>
      <c r="R39" s="16"/>
      <c r="S39" s="15"/>
      <c r="T39" s="15"/>
      <c r="U39" s="15"/>
      <c r="V39" s="15"/>
      <c r="W39" s="15"/>
    </row>
    <row r="40" spans="1:23" ht="16.5" customHeight="1" x14ac:dyDescent="0.2">
      <c r="A40" s="122">
        <v>25</v>
      </c>
      <c r="B40" s="11">
        <v>76</v>
      </c>
      <c r="C40" s="4" t="s">
        <v>109</v>
      </c>
      <c r="D40" s="3">
        <v>2009</v>
      </c>
      <c r="E40" s="6" t="s">
        <v>28</v>
      </c>
      <c r="F40" s="7">
        <v>4</v>
      </c>
      <c r="G40" s="7">
        <v>2</v>
      </c>
      <c r="H40" s="7">
        <f t="shared" si="0"/>
        <v>6</v>
      </c>
      <c r="I40" s="17">
        <v>1.2067129629629629E-2</v>
      </c>
      <c r="J40" s="19">
        <f t="shared" si="1"/>
        <v>3.5763888888888876E-3</v>
      </c>
      <c r="K40" s="9"/>
      <c r="M40" s="14"/>
      <c r="N40" s="15"/>
      <c r="O40" s="15"/>
      <c r="P40" s="15"/>
      <c r="Q40" s="15"/>
      <c r="R40" s="16"/>
      <c r="S40" s="15"/>
      <c r="T40" s="15"/>
      <c r="U40" s="15"/>
      <c r="V40" s="15"/>
      <c r="W40" s="15"/>
    </row>
    <row r="41" spans="1:23" ht="16.5" customHeight="1" x14ac:dyDescent="0.2">
      <c r="A41" s="2">
        <v>26</v>
      </c>
      <c r="B41" s="11">
        <v>93</v>
      </c>
      <c r="C41" s="4" t="s">
        <v>106</v>
      </c>
      <c r="D41" s="3">
        <v>2009</v>
      </c>
      <c r="E41" s="6" t="s">
        <v>25</v>
      </c>
      <c r="F41" s="7">
        <v>3</v>
      </c>
      <c r="G41" s="7">
        <v>3</v>
      </c>
      <c r="H41" s="7">
        <f>SUM(F41:G41)</f>
        <v>6</v>
      </c>
      <c r="I41" s="104" t="s">
        <v>207</v>
      </c>
      <c r="J41" s="19">
        <f>I41-$I$16</f>
        <v>3.6412037037037021E-3</v>
      </c>
      <c r="K41" s="9"/>
      <c r="M41" s="14"/>
      <c r="N41" s="15"/>
      <c r="O41" s="15"/>
      <c r="P41" s="15"/>
      <c r="Q41" s="15"/>
      <c r="R41" s="16"/>
      <c r="S41" s="15"/>
      <c r="T41" s="15"/>
      <c r="U41" s="15"/>
      <c r="V41" s="15"/>
      <c r="W41" s="15"/>
    </row>
    <row r="42" spans="1:23" ht="16.5" customHeight="1" x14ac:dyDescent="0.2">
      <c r="A42" s="2">
        <v>27</v>
      </c>
      <c r="B42" s="11">
        <v>91</v>
      </c>
      <c r="C42" s="4" t="s">
        <v>111</v>
      </c>
      <c r="D42" s="3">
        <v>2009</v>
      </c>
      <c r="E42" s="6" t="s">
        <v>21</v>
      </c>
      <c r="F42" s="7">
        <v>3</v>
      </c>
      <c r="G42" s="7">
        <v>3</v>
      </c>
      <c r="H42" s="7">
        <f t="shared" si="0"/>
        <v>6</v>
      </c>
      <c r="I42" s="100">
        <v>1.2181712962962964E-2</v>
      </c>
      <c r="J42" s="19">
        <f t="shared" si="1"/>
        <v>3.6909722222222222E-3</v>
      </c>
      <c r="K42" s="9"/>
      <c r="M42" s="14"/>
      <c r="N42" s="15"/>
      <c r="O42" s="15"/>
      <c r="P42" s="15"/>
      <c r="Q42" s="15"/>
      <c r="R42" s="16"/>
      <c r="S42" s="15"/>
      <c r="T42" s="15"/>
      <c r="U42" s="15"/>
      <c r="V42" s="15"/>
      <c r="W42" s="15"/>
    </row>
    <row r="43" spans="1:23" ht="16.5" customHeight="1" x14ac:dyDescent="0.2">
      <c r="A43" s="122">
        <v>28</v>
      </c>
      <c r="B43" s="11">
        <v>74</v>
      </c>
      <c r="C43" s="4" t="s">
        <v>112</v>
      </c>
      <c r="D43" s="3">
        <v>2010</v>
      </c>
      <c r="E43" s="6" t="s">
        <v>21</v>
      </c>
      <c r="F43" s="7">
        <v>1</v>
      </c>
      <c r="G43" s="7">
        <v>2</v>
      </c>
      <c r="H43" s="7">
        <f t="shared" si="0"/>
        <v>3</v>
      </c>
      <c r="I43" s="100">
        <v>1.2668981481481481E-2</v>
      </c>
      <c r="J43" s="19">
        <f t="shared" si="1"/>
        <v>4.1782407407407393E-3</v>
      </c>
      <c r="K43" s="9"/>
      <c r="M43" s="14"/>
      <c r="N43" s="15"/>
      <c r="O43" s="15"/>
      <c r="P43" s="15"/>
      <c r="Q43" s="15"/>
      <c r="R43" s="16"/>
      <c r="S43" s="15"/>
      <c r="T43" s="15"/>
      <c r="U43" s="15"/>
      <c r="V43" s="15"/>
      <c r="W43" s="15"/>
    </row>
    <row r="44" spans="1:23" ht="16.5" customHeight="1" x14ac:dyDescent="0.2">
      <c r="A44" s="2">
        <v>29</v>
      </c>
      <c r="B44" s="11">
        <v>70</v>
      </c>
      <c r="C44" s="4" t="s">
        <v>113</v>
      </c>
      <c r="D44" s="3">
        <v>2009</v>
      </c>
      <c r="E44" s="6" t="s">
        <v>28</v>
      </c>
      <c r="F44" s="7">
        <v>4</v>
      </c>
      <c r="G44" s="7">
        <v>5</v>
      </c>
      <c r="H44" s="7">
        <f t="shared" si="0"/>
        <v>9</v>
      </c>
      <c r="I44" s="100">
        <v>1.2743055555555556E-2</v>
      </c>
      <c r="J44" s="19">
        <f t="shared" si="1"/>
        <v>4.2523148148148147E-3</v>
      </c>
      <c r="K44" s="9"/>
      <c r="M44" s="14"/>
      <c r="N44" s="15"/>
      <c r="O44" s="15"/>
      <c r="P44" s="15"/>
      <c r="Q44" s="15"/>
      <c r="R44" s="16"/>
      <c r="S44" s="15"/>
      <c r="T44" s="15"/>
      <c r="U44" s="15"/>
      <c r="V44" s="15"/>
      <c r="W44" s="15"/>
    </row>
    <row r="45" spans="1:23" ht="16.5" customHeight="1" x14ac:dyDescent="0.2">
      <c r="A45" s="2">
        <v>30</v>
      </c>
      <c r="B45" s="11">
        <v>62</v>
      </c>
      <c r="C45" s="4" t="s">
        <v>110</v>
      </c>
      <c r="D45" s="3">
        <v>2010</v>
      </c>
      <c r="E45" s="6" t="s">
        <v>31</v>
      </c>
      <c r="F45" s="7">
        <v>4</v>
      </c>
      <c r="G45" s="7">
        <v>5</v>
      </c>
      <c r="H45" s="7">
        <f>SUM(F45:G45)</f>
        <v>9</v>
      </c>
      <c r="I45" s="104" t="s">
        <v>208</v>
      </c>
      <c r="J45" s="19">
        <f>I45-$I$16</f>
        <v>4.3287037037037044E-3</v>
      </c>
      <c r="K45" s="9"/>
      <c r="M45" s="14"/>
      <c r="N45" s="15"/>
      <c r="O45" s="15"/>
      <c r="P45" s="15"/>
      <c r="Q45" s="15"/>
      <c r="R45" s="16"/>
      <c r="S45" s="15"/>
      <c r="T45" s="15"/>
      <c r="U45" s="15"/>
      <c r="V45" s="15"/>
      <c r="W45" s="15"/>
    </row>
    <row r="46" spans="1:23" ht="16.5" customHeight="1" x14ac:dyDescent="0.2">
      <c r="A46" s="122">
        <v>31</v>
      </c>
      <c r="B46" s="11">
        <v>92</v>
      </c>
      <c r="C46" s="4" t="s">
        <v>114</v>
      </c>
      <c r="D46" s="3">
        <v>2010</v>
      </c>
      <c r="E46" s="6" t="s">
        <v>28</v>
      </c>
      <c r="F46" s="7">
        <v>5</v>
      </c>
      <c r="G46" s="7">
        <v>3</v>
      </c>
      <c r="H46" s="7">
        <f t="shared" si="0"/>
        <v>8</v>
      </c>
      <c r="I46" s="17">
        <v>1.4181712962962964E-2</v>
      </c>
      <c r="J46" s="19">
        <f t="shared" si="1"/>
        <v>5.6909722222222223E-3</v>
      </c>
      <c r="K46" s="9"/>
      <c r="M46" s="14"/>
      <c r="N46" s="15"/>
      <c r="O46" s="15"/>
      <c r="P46" s="15"/>
      <c r="Q46" s="15"/>
      <c r="R46" s="16"/>
      <c r="S46" s="15"/>
      <c r="T46" s="15"/>
      <c r="U46" s="15"/>
      <c r="V46" s="15"/>
      <c r="W46" s="15"/>
    </row>
    <row r="47" spans="1:23" ht="16.5" customHeight="1" x14ac:dyDescent="0.15">
      <c r="A47" s="2"/>
      <c r="B47" s="11">
        <v>67</v>
      </c>
      <c r="C47" s="4" t="s">
        <v>115</v>
      </c>
      <c r="D47" s="3">
        <v>2009</v>
      </c>
      <c r="E47" s="6" t="s">
        <v>28</v>
      </c>
      <c r="F47" s="7"/>
      <c r="G47" s="7"/>
      <c r="H47" s="7"/>
      <c r="I47" s="23" t="s">
        <v>202</v>
      </c>
      <c r="J47" s="19"/>
      <c r="K47" s="9"/>
    </row>
    <row r="48" spans="1:23" ht="16.5" customHeight="1" x14ac:dyDescent="0.15">
      <c r="A48" s="2"/>
      <c r="B48" s="11">
        <v>68</v>
      </c>
      <c r="C48" s="4" t="s">
        <v>116</v>
      </c>
      <c r="D48" s="3">
        <v>2010</v>
      </c>
      <c r="E48" s="6" t="s">
        <v>31</v>
      </c>
      <c r="F48" s="7"/>
      <c r="G48" s="7"/>
      <c r="H48" s="7"/>
      <c r="I48" s="23" t="s">
        <v>202</v>
      </c>
      <c r="J48" s="19"/>
      <c r="K48" s="9"/>
    </row>
    <row r="49" spans="1:23" ht="16.5" customHeight="1" x14ac:dyDescent="0.15">
      <c r="A49" s="25"/>
      <c r="B49" s="11">
        <v>79</v>
      </c>
      <c r="C49" s="4" t="s">
        <v>117</v>
      </c>
      <c r="D49" s="3">
        <v>2010</v>
      </c>
      <c r="E49" s="6" t="s">
        <v>28</v>
      </c>
      <c r="F49" s="25"/>
      <c r="G49" s="25"/>
      <c r="H49" s="25"/>
      <c r="I49" s="23" t="s">
        <v>202</v>
      </c>
      <c r="J49" s="20"/>
      <c r="K49" s="9"/>
    </row>
    <row r="50" spans="1:23" ht="16.5" customHeight="1" x14ac:dyDescent="0.15">
      <c r="A50" s="25"/>
      <c r="B50" s="11">
        <v>80</v>
      </c>
      <c r="C50" s="4" t="s">
        <v>118</v>
      </c>
      <c r="D50" s="3">
        <v>2009</v>
      </c>
      <c r="E50" s="6" t="s">
        <v>25</v>
      </c>
      <c r="F50" s="25"/>
      <c r="G50" s="25"/>
      <c r="H50" s="25"/>
      <c r="I50" s="23" t="s">
        <v>202</v>
      </c>
      <c r="J50" s="20"/>
      <c r="K50" s="9"/>
    </row>
    <row r="51" spans="1:23" ht="16.5" customHeight="1" x14ac:dyDescent="0.15">
      <c r="A51" s="9"/>
      <c r="B51" s="11"/>
      <c r="C51" s="4"/>
      <c r="D51" s="3"/>
      <c r="E51" s="6"/>
      <c r="F51" s="25"/>
      <c r="G51" s="25"/>
      <c r="H51" s="25"/>
      <c r="I51" s="17"/>
      <c r="J51" s="20"/>
      <c r="K51" s="9"/>
    </row>
    <row r="52" spans="1:23" ht="14" customHeight="1" x14ac:dyDescent="0.15">
      <c r="A52" s="117" t="s">
        <v>201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9"/>
    </row>
    <row r="53" spans="1:23" ht="17" customHeight="1" x14ac:dyDescent="0.15">
      <c r="A53" s="120" t="s">
        <v>210</v>
      </c>
      <c r="B53" s="121"/>
      <c r="C53" s="121"/>
      <c r="D53" s="118"/>
      <c r="E53" s="118"/>
      <c r="F53" s="118"/>
      <c r="G53" s="118"/>
      <c r="H53" s="118"/>
      <c r="I53" s="118"/>
      <c r="J53" s="118"/>
      <c r="K53" s="119"/>
    </row>
    <row r="54" spans="1:23" ht="15" customHeight="1" x14ac:dyDescent="0.15">
      <c r="A54" s="87" t="s">
        <v>12</v>
      </c>
      <c r="B54" s="88"/>
      <c r="C54" s="89"/>
      <c r="D54" s="44" t="s">
        <v>195</v>
      </c>
      <c r="E54" s="44"/>
      <c r="F54" s="44"/>
      <c r="G54" s="44"/>
      <c r="H54" s="45"/>
      <c r="I54" s="43" t="s">
        <v>13</v>
      </c>
      <c r="J54" s="44"/>
      <c r="K54" s="45"/>
    </row>
    <row r="55" spans="1:23" ht="23" customHeight="1" x14ac:dyDescent="0.15">
      <c r="A55" s="90"/>
      <c r="B55" s="82"/>
      <c r="C55" s="91"/>
      <c r="D55" s="82"/>
      <c r="E55" s="82"/>
      <c r="F55" s="82"/>
      <c r="G55" s="82"/>
      <c r="H55" s="86"/>
      <c r="I55" s="79"/>
      <c r="J55" s="80"/>
      <c r="K55" s="81"/>
      <c r="T55" s="15"/>
      <c r="U55" s="15"/>
      <c r="V55" s="15"/>
      <c r="W55" s="15"/>
    </row>
    <row r="56" spans="1:23" ht="20.75" customHeight="1" x14ac:dyDescent="0.15">
      <c r="A56" s="92" t="s">
        <v>83</v>
      </c>
      <c r="B56" s="93"/>
      <c r="C56" s="94"/>
      <c r="D56" s="84" t="s">
        <v>196</v>
      </c>
      <c r="E56" s="84"/>
      <c r="F56" s="84"/>
      <c r="G56" s="84"/>
      <c r="H56" s="85"/>
      <c r="I56" s="83" t="s">
        <v>17</v>
      </c>
      <c r="J56" s="84"/>
      <c r="K56" s="85"/>
      <c r="T56" s="15"/>
      <c r="U56" s="15"/>
      <c r="V56" s="15"/>
      <c r="W56" s="15"/>
    </row>
  </sheetData>
  <sortState xmlns:xlrd2="http://schemas.microsoft.com/office/spreadsheetml/2017/richdata2" ref="A16:K46">
    <sortCondition ref="A16:A46"/>
  </sortState>
  <mergeCells count="37">
    <mergeCell ref="A54:C54"/>
    <mergeCell ref="D54:H54"/>
    <mergeCell ref="I54:K54"/>
    <mergeCell ref="A55:C55"/>
    <mergeCell ref="D55:H55"/>
    <mergeCell ref="A10:C10"/>
    <mergeCell ref="D10:E10"/>
    <mergeCell ref="A11:C11"/>
    <mergeCell ref="D11:E11"/>
    <mergeCell ref="A12:C12"/>
    <mergeCell ref="D12:E12"/>
    <mergeCell ref="A8:C8"/>
    <mergeCell ref="D8:E8"/>
    <mergeCell ref="G8:H8"/>
    <mergeCell ref="A9:C9"/>
    <mergeCell ref="D9:E9"/>
    <mergeCell ref="G9:H9"/>
    <mergeCell ref="A1:L1"/>
    <mergeCell ref="A2:D2"/>
    <mergeCell ref="A4:K4"/>
    <mergeCell ref="A5:K5"/>
    <mergeCell ref="A6:K6"/>
    <mergeCell ref="A52:K52"/>
    <mergeCell ref="A53:K53"/>
    <mergeCell ref="A13:L13"/>
    <mergeCell ref="A14:A15"/>
    <mergeCell ref="B14:B15"/>
    <mergeCell ref="C14:C15"/>
    <mergeCell ref="D14:D15"/>
    <mergeCell ref="E14:E15"/>
    <mergeCell ref="F14:H14"/>
    <mergeCell ref="I14:I15"/>
    <mergeCell ref="J14:J15"/>
    <mergeCell ref="K14:K15"/>
    <mergeCell ref="A56:C56"/>
    <mergeCell ref="D56:H56"/>
    <mergeCell ref="I56:K56"/>
  </mergeCells>
  <phoneticPr fontId="21" type="noConversion"/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47"/>
  <sheetViews>
    <sheetView view="pageBreakPreview" topLeftCell="A27" zoomScale="135" zoomScaleNormal="100" zoomScaleSheetLayoutView="100" workbookViewId="0">
      <selection activeCell="A43" sqref="A43:K43"/>
    </sheetView>
  </sheetViews>
  <sheetFormatPr baseColWidth="10" defaultColWidth="9" defaultRowHeight="13" x14ac:dyDescent="0.15"/>
  <cols>
    <col min="1" max="2" width="8" customWidth="1"/>
    <col min="3" max="3" width="25.19921875" customWidth="1"/>
    <col min="4" max="4" width="8.796875" customWidth="1"/>
    <col min="5" max="5" width="17.3984375" customWidth="1"/>
    <col min="6" max="7" width="7.3984375" style="26" customWidth="1"/>
    <col min="8" max="8" width="7.19921875" style="26" customWidth="1"/>
    <col min="9" max="9" width="12.796875" style="18" customWidth="1"/>
    <col min="10" max="10" width="15.796875" style="27" customWidth="1"/>
    <col min="11" max="11" width="10.796875" customWidth="1"/>
    <col min="12" max="12" width="2.796875" customWidth="1"/>
  </cols>
  <sheetData>
    <row r="1" spans="1:23" ht="26" customHeight="1" x14ac:dyDescent="0.2">
      <c r="A1" s="28" t="s">
        <v>198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4"/>
      <c r="N1" s="15"/>
      <c r="O1" s="15"/>
      <c r="P1" s="15"/>
      <c r="Q1" s="15"/>
      <c r="R1" s="16"/>
      <c r="S1" s="15"/>
      <c r="T1" s="15"/>
      <c r="U1" s="15"/>
      <c r="V1" s="15"/>
      <c r="W1" s="15"/>
    </row>
    <row r="2" spans="1:23" ht="22" customHeight="1" x14ac:dyDescent="0.2">
      <c r="A2" s="28" t="s">
        <v>212</v>
      </c>
      <c r="B2" s="28"/>
      <c r="C2" s="28"/>
      <c r="D2" s="28"/>
      <c r="E2" s="22"/>
      <c r="F2" s="22"/>
      <c r="G2" s="22"/>
      <c r="H2" s="22"/>
      <c r="I2" s="22"/>
      <c r="J2" s="22"/>
      <c r="K2" s="22"/>
      <c r="L2" s="109"/>
      <c r="M2" s="14"/>
      <c r="N2" s="15"/>
      <c r="O2" s="15"/>
      <c r="P2" s="15"/>
      <c r="Q2" s="15"/>
      <c r="R2" s="16"/>
      <c r="S2" s="15"/>
      <c r="T2" s="15"/>
      <c r="U2" s="15"/>
      <c r="V2" s="15"/>
      <c r="W2" s="15"/>
    </row>
    <row r="3" spans="1:23" ht="9" customHeight="1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109"/>
      <c r="M3" s="14"/>
      <c r="N3" s="15"/>
      <c r="O3" s="15"/>
      <c r="P3" s="15"/>
      <c r="Q3" s="15"/>
      <c r="R3" s="16"/>
      <c r="S3" s="15"/>
      <c r="T3" s="15"/>
      <c r="U3" s="15"/>
      <c r="V3" s="15"/>
      <c r="W3" s="15"/>
    </row>
    <row r="4" spans="1:23" ht="22" customHeight="1" x14ac:dyDescent="0.15">
      <c r="A4" s="28" t="s">
        <v>197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109"/>
      <c r="T4" s="15"/>
      <c r="U4" s="15"/>
      <c r="V4" s="15"/>
      <c r="W4" s="15"/>
    </row>
    <row r="5" spans="1:23" ht="16.5" customHeight="1" x14ac:dyDescent="0.15">
      <c r="A5" s="110" t="s">
        <v>213</v>
      </c>
      <c r="B5" s="111"/>
      <c r="C5" s="111"/>
      <c r="D5" s="111"/>
      <c r="E5" s="111"/>
      <c r="F5" s="111"/>
      <c r="G5" s="111"/>
      <c r="H5" s="111"/>
      <c r="I5" s="111"/>
      <c r="J5" s="111"/>
      <c r="K5" s="112"/>
      <c r="L5" s="103"/>
      <c r="T5" s="15"/>
      <c r="U5" s="15"/>
      <c r="V5" s="15"/>
      <c r="W5" s="15"/>
    </row>
    <row r="6" spans="1:23" ht="16.5" customHeight="1" x14ac:dyDescent="0.15">
      <c r="A6" s="113" t="s">
        <v>180</v>
      </c>
      <c r="B6" s="114"/>
      <c r="C6" s="114"/>
      <c r="D6" s="114"/>
      <c r="E6" s="114"/>
      <c r="F6" s="114"/>
      <c r="G6" s="114"/>
      <c r="H6" s="114"/>
      <c r="I6" s="114"/>
      <c r="J6" s="114"/>
      <c r="K6" s="115"/>
      <c r="L6" s="103"/>
      <c r="T6" s="15"/>
      <c r="U6" s="15"/>
      <c r="V6" s="15"/>
      <c r="W6" s="15"/>
    </row>
    <row r="7" spans="1:23" ht="14.25" customHeight="1" x14ac:dyDescent="0.15">
      <c r="A7" s="54" t="s">
        <v>179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103"/>
      <c r="T7" s="15"/>
      <c r="U7" s="15"/>
      <c r="V7" s="15"/>
      <c r="W7" s="15"/>
    </row>
    <row r="8" spans="1:23" ht="14" customHeight="1" x14ac:dyDescent="0.15">
      <c r="A8" s="63" t="s">
        <v>182</v>
      </c>
      <c r="B8" s="64"/>
      <c r="C8" s="64"/>
      <c r="D8" s="74" t="s">
        <v>190</v>
      </c>
      <c r="E8" s="75"/>
      <c r="F8" s="53"/>
      <c r="G8" s="76" t="s">
        <v>191</v>
      </c>
      <c r="H8" s="74"/>
      <c r="I8" s="56"/>
      <c r="J8" s="65" t="s">
        <v>204</v>
      </c>
      <c r="K8" s="57"/>
      <c r="L8" s="103"/>
      <c r="T8" s="15"/>
      <c r="U8" s="15"/>
      <c r="V8" s="15"/>
      <c r="W8" s="15"/>
    </row>
    <row r="9" spans="1:23" ht="14.25" customHeight="1" x14ac:dyDescent="0.15">
      <c r="A9" s="66" t="s">
        <v>183</v>
      </c>
      <c r="B9" s="67"/>
      <c r="C9" s="67"/>
      <c r="D9" s="68" t="s">
        <v>186</v>
      </c>
      <c r="E9" s="69"/>
      <c r="F9" s="53"/>
      <c r="G9" s="77" t="s">
        <v>192</v>
      </c>
      <c r="H9" s="68"/>
      <c r="I9" s="53"/>
      <c r="J9" s="78" t="s">
        <v>205</v>
      </c>
      <c r="K9" s="58"/>
      <c r="L9" s="103"/>
      <c r="T9" s="15"/>
      <c r="U9" s="15"/>
      <c r="V9" s="15"/>
      <c r="W9" s="15"/>
    </row>
    <row r="10" spans="1:23" ht="15" x14ac:dyDescent="0.15">
      <c r="A10" s="66" t="s">
        <v>184</v>
      </c>
      <c r="B10" s="67"/>
      <c r="C10" s="67"/>
      <c r="D10" s="68" t="s">
        <v>187</v>
      </c>
      <c r="E10" s="69"/>
      <c r="F10" s="53"/>
      <c r="G10" s="61"/>
      <c r="H10" s="53"/>
      <c r="I10" s="53"/>
      <c r="J10" s="53"/>
      <c r="K10" s="58"/>
      <c r="L10" s="103"/>
    </row>
    <row r="11" spans="1:23" ht="15" x14ac:dyDescent="0.15">
      <c r="A11" s="66" t="s">
        <v>185</v>
      </c>
      <c r="B11" s="67"/>
      <c r="C11" s="67"/>
      <c r="D11" s="68" t="s">
        <v>188</v>
      </c>
      <c r="E11" s="69"/>
      <c r="F11" s="53"/>
      <c r="G11" s="61"/>
      <c r="H11" s="53"/>
      <c r="I11" s="53"/>
      <c r="J11" s="53"/>
      <c r="K11" s="58"/>
      <c r="L11" s="103"/>
    </row>
    <row r="12" spans="1:23" ht="15" x14ac:dyDescent="0.15">
      <c r="A12" s="70" t="s">
        <v>185</v>
      </c>
      <c r="B12" s="71"/>
      <c r="C12" s="71"/>
      <c r="D12" s="72" t="s">
        <v>189</v>
      </c>
      <c r="E12" s="73"/>
      <c r="F12" s="53"/>
      <c r="G12" s="62"/>
      <c r="H12" s="59"/>
      <c r="I12" s="59"/>
      <c r="J12" s="59"/>
      <c r="K12" s="60"/>
      <c r="L12" s="103"/>
    </row>
    <row r="13" spans="1:23" x14ac:dyDescent="0.15">
      <c r="A13" s="55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23" ht="20" x14ac:dyDescent="0.15">
      <c r="A14" s="29" t="s">
        <v>14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23" x14ac:dyDescent="0.15">
      <c r="A15" s="34" t="s">
        <v>1</v>
      </c>
      <c r="B15" s="34" t="s">
        <v>2</v>
      </c>
      <c r="C15" s="48" t="s">
        <v>3</v>
      </c>
      <c r="D15" s="34" t="s">
        <v>4</v>
      </c>
      <c r="E15" s="34" t="s">
        <v>5</v>
      </c>
      <c r="F15" s="36" t="s">
        <v>6</v>
      </c>
      <c r="G15" s="37"/>
      <c r="H15" s="38"/>
      <c r="I15" s="46" t="s">
        <v>7</v>
      </c>
      <c r="J15" s="50" t="s">
        <v>8</v>
      </c>
      <c r="K15" s="30" t="s">
        <v>9</v>
      </c>
    </row>
    <row r="16" spans="1:23" x14ac:dyDescent="0.15">
      <c r="A16" s="35"/>
      <c r="B16" s="35"/>
      <c r="C16" s="49"/>
      <c r="D16" s="35"/>
      <c r="E16" s="35"/>
      <c r="F16" s="1" t="s">
        <v>10</v>
      </c>
      <c r="G16" s="24" t="s">
        <v>82</v>
      </c>
      <c r="H16" s="1" t="s">
        <v>11</v>
      </c>
      <c r="I16" s="47"/>
      <c r="J16" s="51"/>
      <c r="K16" s="31"/>
    </row>
    <row r="17" spans="1:11" ht="16" x14ac:dyDescent="0.15">
      <c r="A17" s="2">
        <v>1</v>
      </c>
      <c r="B17" s="3">
        <v>123</v>
      </c>
      <c r="C17" s="4" t="s">
        <v>122</v>
      </c>
      <c r="D17" s="3">
        <v>2007</v>
      </c>
      <c r="E17" s="6" t="s">
        <v>19</v>
      </c>
      <c r="F17" s="7">
        <v>0</v>
      </c>
      <c r="G17" s="7">
        <v>0</v>
      </c>
      <c r="H17" s="7">
        <f t="shared" ref="H17:H39" si="0">SUM(F17:G17)</f>
        <v>0</v>
      </c>
      <c r="I17" s="17">
        <v>8.0347222222222226E-3</v>
      </c>
      <c r="J17" s="19"/>
      <c r="K17" s="12" t="s">
        <v>209</v>
      </c>
    </row>
    <row r="18" spans="1:11" ht="16" x14ac:dyDescent="0.15">
      <c r="A18" s="2">
        <v>2</v>
      </c>
      <c r="B18" s="3">
        <v>122</v>
      </c>
      <c r="C18" s="4" t="s">
        <v>119</v>
      </c>
      <c r="D18" s="3">
        <v>2007</v>
      </c>
      <c r="E18" s="6" t="s">
        <v>23</v>
      </c>
      <c r="F18" s="7">
        <v>0</v>
      </c>
      <c r="G18" s="7">
        <v>0</v>
      </c>
      <c r="H18" s="7">
        <f t="shared" si="0"/>
        <v>0</v>
      </c>
      <c r="I18" s="17">
        <v>8.083333333333333E-3</v>
      </c>
      <c r="J18" s="19">
        <f>I18-$I$17</f>
        <v>4.8611111111110383E-5</v>
      </c>
      <c r="K18" s="12" t="s">
        <v>209</v>
      </c>
    </row>
    <row r="19" spans="1:11" ht="16" x14ac:dyDescent="0.15">
      <c r="A19" s="2">
        <v>3</v>
      </c>
      <c r="B19" s="3">
        <v>106</v>
      </c>
      <c r="C19" s="4" t="s">
        <v>120</v>
      </c>
      <c r="D19" s="3">
        <v>2007</v>
      </c>
      <c r="E19" s="6" t="s">
        <v>31</v>
      </c>
      <c r="F19" s="7">
        <v>0</v>
      </c>
      <c r="G19" s="7">
        <v>0</v>
      </c>
      <c r="H19" s="7">
        <f t="shared" si="0"/>
        <v>0</v>
      </c>
      <c r="I19" s="17">
        <v>8.1481481481481474E-3</v>
      </c>
      <c r="J19" s="19">
        <f t="shared" ref="J19:J39" si="1">I19-$I$17</f>
        <v>1.1342592592592481E-4</v>
      </c>
      <c r="K19" s="12" t="s">
        <v>209</v>
      </c>
    </row>
    <row r="20" spans="1:11" ht="16" x14ac:dyDescent="0.15">
      <c r="A20" s="2">
        <v>4</v>
      </c>
      <c r="B20" s="3">
        <v>107</v>
      </c>
      <c r="C20" s="4" t="s">
        <v>121</v>
      </c>
      <c r="D20" s="3">
        <v>2008</v>
      </c>
      <c r="E20" s="6" t="s">
        <v>19</v>
      </c>
      <c r="F20" s="7">
        <v>0</v>
      </c>
      <c r="G20" s="7">
        <v>0</v>
      </c>
      <c r="H20" s="7">
        <f t="shared" si="0"/>
        <v>0</v>
      </c>
      <c r="I20" s="17">
        <v>8.1666666666666676E-3</v>
      </c>
      <c r="J20" s="19">
        <f t="shared" si="1"/>
        <v>1.3194444444444495E-4</v>
      </c>
      <c r="K20" s="12" t="s">
        <v>209</v>
      </c>
    </row>
    <row r="21" spans="1:11" ht="16" x14ac:dyDescent="0.15">
      <c r="A21" s="2">
        <v>5</v>
      </c>
      <c r="B21" s="3">
        <v>124</v>
      </c>
      <c r="C21" s="4" t="s">
        <v>123</v>
      </c>
      <c r="D21" s="3">
        <v>2007</v>
      </c>
      <c r="E21" s="6" t="s">
        <v>31</v>
      </c>
      <c r="F21" s="7">
        <v>1</v>
      </c>
      <c r="G21" s="7">
        <v>2</v>
      </c>
      <c r="H21" s="7">
        <f t="shared" si="0"/>
        <v>3</v>
      </c>
      <c r="I21" s="17">
        <v>8.4548611111111126E-3</v>
      </c>
      <c r="J21" s="19">
        <f t="shared" si="1"/>
        <v>4.2013888888889003E-4</v>
      </c>
      <c r="K21" s="12" t="s">
        <v>209</v>
      </c>
    </row>
    <row r="22" spans="1:11" ht="16" x14ac:dyDescent="0.15">
      <c r="A22" s="2">
        <v>6</v>
      </c>
      <c r="B22" s="3">
        <v>117</v>
      </c>
      <c r="C22" s="4" t="s">
        <v>124</v>
      </c>
      <c r="D22" s="3">
        <v>2007</v>
      </c>
      <c r="E22" s="6" t="s">
        <v>19</v>
      </c>
      <c r="F22" s="7">
        <v>1</v>
      </c>
      <c r="G22" s="7">
        <v>0</v>
      </c>
      <c r="H22" s="7">
        <f t="shared" si="0"/>
        <v>1</v>
      </c>
      <c r="I22" s="17">
        <v>8.502314814814815E-3</v>
      </c>
      <c r="J22" s="19">
        <f t="shared" si="1"/>
        <v>4.6759259259259237E-4</v>
      </c>
      <c r="K22" s="12" t="s">
        <v>209</v>
      </c>
    </row>
    <row r="23" spans="1:11" ht="16" x14ac:dyDescent="0.15">
      <c r="A23" s="2">
        <v>7</v>
      </c>
      <c r="B23" s="3">
        <v>116</v>
      </c>
      <c r="C23" s="4" t="s">
        <v>125</v>
      </c>
      <c r="D23" s="3">
        <v>2008</v>
      </c>
      <c r="E23" s="6" t="s">
        <v>21</v>
      </c>
      <c r="F23" s="7">
        <v>0</v>
      </c>
      <c r="G23" s="7">
        <v>1</v>
      </c>
      <c r="H23" s="7">
        <f t="shared" si="0"/>
        <v>1</v>
      </c>
      <c r="I23" s="17">
        <v>8.548611111111111E-3</v>
      </c>
      <c r="J23" s="19">
        <f t="shared" si="1"/>
        <v>5.1388888888888838E-4</v>
      </c>
      <c r="K23" s="12" t="s">
        <v>209</v>
      </c>
    </row>
    <row r="24" spans="1:11" ht="16" x14ac:dyDescent="0.15">
      <c r="A24" s="2">
        <v>8</v>
      </c>
      <c r="B24" s="3">
        <v>105</v>
      </c>
      <c r="C24" s="4" t="s">
        <v>126</v>
      </c>
      <c r="D24" s="3">
        <v>2008</v>
      </c>
      <c r="E24" s="6" t="s">
        <v>28</v>
      </c>
      <c r="F24" s="7">
        <v>0</v>
      </c>
      <c r="G24" s="7">
        <v>2</v>
      </c>
      <c r="H24" s="7">
        <f t="shared" si="0"/>
        <v>2</v>
      </c>
      <c r="I24" s="17">
        <v>8.9120370370370378E-3</v>
      </c>
      <c r="J24" s="19">
        <f t="shared" si="1"/>
        <v>8.7731481481481514E-4</v>
      </c>
      <c r="K24" s="12" t="s">
        <v>209</v>
      </c>
    </row>
    <row r="25" spans="1:11" ht="16" x14ac:dyDescent="0.15">
      <c r="A25" s="2">
        <v>9</v>
      </c>
      <c r="B25" s="3">
        <v>120</v>
      </c>
      <c r="C25" s="4" t="s">
        <v>127</v>
      </c>
      <c r="D25" s="3">
        <v>2008</v>
      </c>
      <c r="E25" s="6" t="s">
        <v>21</v>
      </c>
      <c r="F25" s="7">
        <v>0</v>
      </c>
      <c r="G25" s="7">
        <v>2</v>
      </c>
      <c r="H25" s="7">
        <f t="shared" si="0"/>
        <v>2</v>
      </c>
      <c r="I25" s="17">
        <v>9.0393518518518522E-3</v>
      </c>
      <c r="J25" s="19">
        <f t="shared" si="1"/>
        <v>1.0046296296296296E-3</v>
      </c>
      <c r="K25" s="12" t="s">
        <v>209</v>
      </c>
    </row>
    <row r="26" spans="1:11" ht="16" x14ac:dyDescent="0.15">
      <c r="A26" s="2">
        <v>10</v>
      </c>
      <c r="B26" s="3">
        <v>109</v>
      </c>
      <c r="C26" s="4" t="s">
        <v>128</v>
      </c>
      <c r="D26" s="3">
        <v>2008</v>
      </c>
      <c r="E26" s="6" t="s">
        <v>19</v>
      </c>
      <c r="F26" s="7">
        <v>0</v>
      </c>
      <c r="G26" s="7">
        <v>1</v>
      </c>
      <c r="H26" s="7">
        <f t="shared" si="0"/>
        <v>1</v>
      </c>
      <c r="I26" s="17">
        <v>9.1412037037037052E-3</v>
      </c>
      <c r="J26" s="19">
        <f t="shared" si="1"/>
        <v>1.1064814814814826E-3</v>
      </c>
      <c r="K26" s="12" t="s">
        <v>209</v>
      </c>
    </row>
    <row r="27" spans="1:11" ht="16" x14ac:dyDescent="0.15">
      <c r="A27" s="2">
        <v>11</v>
      </c>
      <c r="B27" s="3">
        <v>121</v>
      </c>
      <c r="C27" s="4" t="s">
        <v>129</v>
      </c>
      <c r="D27" s="3">
        <v>2007</v>
      </c>
      <c r="E27" s="6" t="s">
        <v>19</v>
      </c>
      <c r="F27" s="7">
        <v>0</v>
      </c>
      <c r="G27" s="7">
        <v>2</v>
      </c>
      <c r="H27" s="7">
        <f t="shared" si="0"/>
        <v>2</v>
      </c>
      <c r="I27" s="17">
        <v>9.2418981481481484E-3</v>
      </c>
      <c r="J27" s="19">
        <f t="shared" si="1"/>
        <v>1.2071759259259258E-3</v>
      </c>
      <c r="K27" s="12" t="s">
        <v>209</v>
      </c>
    </row>
    <row r="28" spans="1:11" ht="16" x14ac:dyDescent="0.15">
      <c r="A28" s="2">
        <v>12</v>
      </c>
      <c r="B28" s="3">
        <v>102</v>
      </c>
      <c r="C28" s="4" t="s">
        <v>130</v>
      </c>
      <c r="D28" s="3">
        <v>2008</v>
      </c>
      <c r="E28" s="6" t="s">
        <v>25</v>
      </c>
      <c r="F28" s="7">
        <v>1</v>
      </c>
      <c r="G28" s="7">
        <v>1</v>
      </c>
      <c r="H28" s="7">
        <f t="shared" si="0"/>
        <v>2</v>
      </c>
      <c r="I28" s="17">
        <v>9.3807870370370364E-3</v>
      </c>
      <c r="J28" s="19">
        <f t="shared" si="1"/>
        <v>1.3460648148148138E-3</v>
      </c>
      <c r="K28" s="12" t="s">
        <v>209</v>
      </c>
    </row>
    <row r="29" spans="1:11" ht="16" x14ac:dyDescent="0.15">
      <c r="A29" s="2">
        <v>13</v>
      </c>
      <c r="B29" s="3">
        <v>104</v>
      </c>
      <c r="C29" s="4" t="s">
        <v>131</v>
      </c>
      <c r="D29" s="3">
        <v>2007</v>
      </c>
      <c r="E29" s="6" t="s">
        <v>25</v>
      </c>
      <c r="F29" s="7">
        <v>1</v>
      </c>
      <c r="G29" s="7">
        <v>1</v>
      </c>
      <c r="H29" s="7">
        <f t="shared" si="0"/>
        <v>2</v>
      </c>
      <c r="I29" s="17">
        <v>9.4212962962962957E-3</v>
      </c>
      <c r="J29" s="19">
        <f t="shared" si="1"/>
        <v>1.3865740740740731E-3</v>
      </c>
      <c r="K29" s="12" t="s">
        <v>209</v>
      </c>
    </row>
    <row r="30" spans="1:11" ht="16" x14ac:dyDescent="0.15">
      <c r="A30" s="2">
        <v>14</v>
      </c>
      <c r="B30" s="3">
        <v>115</v>
      </c>
      <c r="C30" s="4" t="s">
        <v>132</v>
      </c>
      <c r="D30" s="3">
        <v>2008</v>
      </c>
      <c r="E30" s="6" t="s">
        <v>19</v>
      </c>
      <c r="F30" s="7">
        <v>0</v>
      </c>
      <c r="G30" s="7">
        <v>2</v>
      </c>
      <c r="H30" s="7">
        <f t="shared" si="0"/>
        <v>2</v>
      </c>
      <c r="I30" s="17">
        <v>9.4525462962962957E-3</v>
      </c>
      <c r="J30" s="19">
        <f t="shared" si="1"/>
        <v>1.4178240740740731E-3</v>
      </c>
      <c r="K30" s="12" t="s">
        <v>209</v>
      </c>
    </row>
    <row r="31" spans="1:11" ht="16" x14ac:dyDescent="0.15">
      <c r="A31" s="2">
        <v>15</v>
      </c>
      <c r="B31" s="3">
        <v>112</v>
      </c>
      <c r="C31" s="4" t="s">
        <v>133</v>
      </c>
      <c r="D31" s="3">
        <v>2008</v>
      </c>
      <c r="E31" s="6" t="s">
        <v>21</v>
      </c>
      <c r="F31" s="7">
        <v>1</v>
      </c>
      <c r="G31" s="7">
        <v>2</v>
      </c>
      <c r="H31" s="7">
        <f t="shared" si="0"/>
        <v>3</v>
      </c>
      <c r="I31" s="17">
        <v>9.7881944444444448E-3</v>
      </c>
      <c r="J31" s="19">
        <f t="shared" si="1"/>
        <v>1.7534722222222222E-3</v>
      </c>
      <c r="K31" s="12" t="s">
        <v>209</v>
      </c>
    </row>
    <row r="32" spans="1:11" ht="16" x14ac:dyDescent="0.15">
      <c r="A32" s="2">
        <v>16</v>
      </c>
      <c r="B32" s="3">
        <v>113</v>
      </c>
      <c r="C32" s="4" t="s">
        <v>134</v>
      </c>
      <c r="D32" s="3">
        <v>2008</v>
      </c>
      <c r="E32" s="6" t="s">
        <v>28</v>
      </c>
      <c r="F32" s="7">
        <v>4</v>
      </c>
      <c r="G32" s="7">
        <v>2</v>
      </c>
      <c r="H32" s="7">
        <f t="shared" si="0"/>
        <v>6</v>
      </c>
      <c r="I32" s="17">
        <v>1.0116898148148147E-2</v>
      </c>
      <c r="J32" s="19">
        <f t="shared" si="1"/>
        <v>2.0821759259259248E-3</v>
      </c>
      <c r="K32" s="12" t="s">
        <v>209</v>
      </c>
    </row>
    <row r="33" spans="1:11" ht="16" x14ac:dyDescent="0.15">
      <c r="A33" s="2">
        <v>17</v>
      </c>
      <c r="B33" s="3">
        <v>118</v>
      </c>
      <c r="C33" s="4" t="s">
        <v>135</v>
      </c>
      <c r="D33" s="3">
        <v>2007</v>
      </c>
      <c r="E33" s="6" t="s">
        <v>23</v>
      </c>
      <c r="F33" s="7">
        <v>0</v>
      </c>
      <c r="G33" s="7">
        <v>4</v>
      </c>
      <c r="H33" s="7">
        <f t="shared" si="0"/>
        <v>4</v>
      </c>
      <c r="I33" s="17">
        <v>1.0181712962962964E-2</v>
      </c>
      <c r="J33" s="19">
        <f t="shared" si="1"/>
        <v>2.146990740740741E-3</v>
      </c>
      <c r="K33" s="12" t="s">
        <v>209</v>
      </c>
    </row>
    <row r="34" spans="1:11" ht="16" x14ac:dyDescent="0.15">
      <c r="A34" s="2">
        <v>18</v>
      </c>
      <c r="B34" s="3">
        <v>101</v>
      </c>
      <c r="C34" s="4" t="s">
        <v>137</v>
      </c>
      <c r="D34" s="3">
        <v>2008</v>
      </c>
      <c r="E34" s="6" t="s">
        <v>19</v>
      </c>
      <c r="F34" s="7">
        <v>1</v>
      </c>
      <c r="G34" s="7">
        <v>2</v>
      </c>
      <c r="H34" s="7">
        <f t="shared" si="0"/>
        <v>3</v>
      </c>
      <c r="I34" s="17">
        <v>1.0592592592592593E-2</v>
      </c>
      <c r="J34" s="19">
        <f t="shared" si="1"/>
        <v>2.5578703703703701E-3</v>
      </c>
      <c r="K34" s="12" t="s">
        <v>209</v>
      </c>
    </row>
    <row r="35" spans="1:11" ht="16" x14ac:dyDescent="0.15">
      <c r="A35" s="2">
        <v>19</v>
      </c>
      <c r="B35" s="3">
        <v>110</v>
      </c>
      <c r="C35" s="4" t="s">
        <v>138</v>
      </c>
      <c r="D35" s="3">
        <v>2007</v>
      </c>
      <c r="E35" s="6" t="s">
        <v>25</v>
      </c>
      <c r="F35" s="7">
        <v>0</v>
      </c>
      <c r="G35" s="7">
        <v>1</v>
      </c>
      <c r="H35" s="7">
        <f t="shared" si="0"/>
        <v>1</v>
      </c>
      <c r="I35" s="17">
        <v>1.0607638888888889E-2</v>
      </c>
      <c r="J35" s="19">
        <f t="shared" si="1"/>
        <v>2.5729166666666661E-3</v>
      </c>
      <c r="K35" s="12" t="s">
        <v>209</v>
      </c>
    </row>
    <row r="36" spans="1:11" ht="16" x14ac:dyDescent="0.15">
      <c r="A36" s="2">
        <v>20</v>
      </c>
      <c r="B36" s="3">
        <v>111</v>
      </c>
      <c r="C36" s="4" t="s">
        <v>139</v>
      </c>
      <c r="D36" s="3">
        <v>2007</v>
      </c>
      <c r="E36" s="6" t="s">
        <v>31</v>
      </c>
      <c r="F36" s="7">
        <v>1</v>
      </c>
      <c r="G36" s="7">
        <v>3</v>
      </c>
      <c r="H36" s="7">
        <f t="shared" si="0"/>
        <v>4</v>
      </c>
      <c r="I36" s="17">
        <v>1.1008101851851852E-2</v>
      </c>
      <c r="J36" s="19">
        <f t="shared" si="1"/>
        <v>2.9733796296296296E-3</v>
      </c>
      <c r="K36" s="12" t="s">
        <v>209</v>
      </c>
    </row>
    <row r="37" spans="1:11" ht="16" x14ac:dyDescent="0.15">
      <c r="A37" s="2">
        <v>21</v>
      </c>
      <c r="B37" s="3">
        <v>103</v>
      </c>
      <c r="C37" s="4" t="s">
        <v>140</v>
      </c>
      <c r="D37" s="3">
        <v>2007</v>
      </c>
      <c r="E37" s="6" t="s">
        <v>21</v>
      </c>
      <c r="F37" s="7">
        <v>3</v>
      </c>
      <c r="G37" s="7">
        <v>2</v>
      </c>
      <c r="H37" s="7">
        <f t="shared" si="0"/>
        <v>5</v>
      </c>
      <c r="I37" s="17">
        <v>1.1047453703703703E-2</v>
      </c>
      <c r="J37" s="19">
        <f t="shared" si="1"/>
        <v>3.0127314814814808E-3</v>
      </c>
      <c r="K37" s="12" t="s">
        <v>209</v>
      </c>
    </row>
    <row r="38" spans="1:11" ht="16" x14ac:dyDescent="0.15">
      <c r="A38" s="2">
        <v>22</v>
      </c>
      <c r="B38" s="3">
        <v>108</v>
      </c>
      <c r="C38" s="4" t="s">
        <v>136</v>
      </c>
      <c r="D38" s="3">
        <v>2007</v>
      </c>
      <c r="E38" s="6" t="s">
        <v>21</v>
      </c>
      <c r="F38" s="7">
        <v>1</v>
      </c>
      <c r="G38" s="7">
        <v>5</v>
      </c>
      <c r="H38" s="7">
        <f>SUM(F38:G38)</f>
        <v>6</v>
      </c>
      <c r="I38" s="17">
        <v>1.1236111111111112E-2</v>
      </c>
      <c r="J38" s="19">
        <f>I38-$I$17</f>
        <v>3.201388888888889E-3</v>
      </c>
      <c r="K38" s="12" t="s">
        <v>209</v>
      </c>
    </row>
    <row r="39" spans="1:11" ht="16" x14ac:dyDescent="0.15">
      <c r="A39" s="2">
        <v>23</v>
      </c>
      <c r="B39" s="3">
        <v>114</v>
      </c>
      <c r="C39" s="4" t="s">
        <v>141</v>
      </c>
      <c r="D39" s="3">
        <v>2008</v>
      </c>
      <c r="E39" s="6" t="s">
        <v>25</v>
      </c>
      <c r="F39" s="7">
        <v>0</v>
      </c>
      <c r="G39" s="7">
        <v>3</v>
      </c>
      <c r="H39" s="7">
        <f t="shared" si="0"/>
        <v>3</v>
      </c>
      <c r="I39" s="17">
        <v>1.1641203703703702E-2</v>
      </c>
      <c r="J39" s="19">
        <f t="shared" si="1"/>
        <v>3.6064814814814796E-3</v>
      </c>
      <c r="K39" s="12" t="s">
        <v>209</v>
      </c>
    </row>
    <row r="40" spans="1:11" ht="16" x14ac:dyDescent="0.15">
      <c r="A40" s="10"/>
      <c r="B40" s="3">
        <v>100</v>
      </c>
      <c r="C40" s="4" t="s">
        <v>142</v>
      </c>
      <c r="D40" s="3">
        <v>2007</v>
      </c>
      <c r="E40" s="6" t="s">
        <v>31</v>
      </c>
      <c r="F40" s="7"/>
      <c r="G40" s="7"/>
      <c r="H40" s="7"/>
      <c r="I40" s="23" t="s">
        <v>202</v>
      </c>
      <c r="J40" s="19"/>
      <c r="K40" s="9"/>
    </row>
    <row r="41" spans="1:11" ht="16" x14ac:dyDescent="0.15">
      <c r="A41" s="10"/>
      <c r="B41" s="3">
        <v>119</v>
      </c>
      <c r="C41" s="4" t="s">
        <v>143</v>
      </c>
      <c r="D41" s="3">
        <v>2007</v>
      </c>
      <c r="E41" s="6" t="s">
        <v>31</v>
      </c>
      <c r="F41" s="7"/>
      <c r="G41" s="7"/>
      <c r="H41" s="7"/>
      <c r="I41" s="23" t="s">
        <v>202</v>
      </c>
      <c r="J41" s="19"/>
      <c r="K41" s="9"/>
    </row>
    <row r="42" spans="1:11" ht="15" x14ac:dyDescent="0.15">
      <c r="A42" s="10"/>
      <c r="B42" s="3"/>
      <c r="C42" s="4"/>
      <c r="D42" s="3"/>
      <c r="E42" s="6"/>
      <c r="F42" s="7"/>
      <c r="G42" s="7"/>
      <c r="H42" s="7"/>
      <c r="I42" s="17"/>
      <c r="J42" s="19"/>
      <c r="K42" s="9"/>
    </row>
    <row r="43" spans="1:11" ht="14" customHeight="1" x14ac:dyDescent="0.15">
      <c r="A43" s="117" t="s">
        <v>201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9"/>
    </row>
    <row r="44" spans="1:11" ht="15" x14ac:dyDescent="0.15">
      <c r="A44" s="120" t="s">
        <v>214</v>
      </c>
      <c r="B44" s="121"/>
      <c r="C44" s="121"/>
      <c r="D44" s="118"/>
      <c r="E44" s="118"/>
      <c r="F44" s="118"/>
      <c r="G44" s="118"/>
      <c r="H44" s="118"/>
      <c r="I44" s="118"/>
      <c r="J44" s="118"/>
      <c r="K44" s="119"/>
    </row>
    <row r="45" spans="1:11" ht="14" x14ac:dyDescent="0.15">
      <c r="A45" s="87" t="s">
        <v>12</v>
      </c>
      <c r="B45" s="88"/>
      <c r="C45" s="89"/>
      <c r="D45" s="44" t="s">
        <v>195</v>
      </c>
      <c r="E45" s="44"/>
      <c r="F45" s="44"/>
      <c r="G45" s="44"/>
      <c r="H45" s="45"/>
      <c r="I45" s="43" t="s">
        <v>13</v>
      </c>
      <c r="J45" s="44"/>
      <c r="K45" s="45"/>
    </row>
    <row r="46" spans="1:11" ht="20" customHeight="1" x14ac:dyDescent="0.15">
      <c r="A46" s="90"/>
      <c r="B46" s="82"/>
      <c r="C46" s="91"/>
      <c r="D46" s="82"/>
      <c r="E46" s="82"/>
      <c r="F46" s="82"/>
      <c r="G46" s="82"/>
      <c r="H46" s="86"/>
      <c r="I46" s="79"/>
      <c r="J46" s="80"/>
      <c r="K46" s="81"/>
    </row>
    <row r="47" spans="1:11" ht="14" customHeight="1" x14ac:dyDescent="0.15">
      <c r="A47" s="92" t="s">
        <v>83</v>
      </c>
      <c r="B47" s="93"/>
      <c r="C47" s="94"/>
      <c r="D47" s="84" t="s">
        <v>196</v>
      </c>
      <c r="E47" s="84"/>
      <c r="F47" s="84"/>
      <c r="G47" s="84"/>
      <c r="H47" s="85"/>
      <c r="I47" s="83" t="s">
        <v>17</v>
      </c>
      <c r="J47" s="84"/>
      <c r="K47" s="85"/>
    </row>
  </sheetData>
  <sortState xmlns:xlrd2="http://schemas.microsoft.com/office/spreadsheetml/2017/richdata2" ref="A17:K39">
    <sortCondition ref="A17:A39"/>
  </sortState>
  <mergeCells count="37">
    <mergeCell ref="A11:C11"/>
    <mergeCell ref="D11:E11"/>
    <mergeCell ref="A12:C12"/>
    <mergeCell ref="D12:E12"/>
    <mergeCell ref="A43:K43"/>
    <mergeCell ref="A9:C9"/>
    <mergeCell ref="D9:E9"/>
    <mergeCell ref="G9:H9"/>
    <mergeCell ref="A10:C10"/>
    <mergeCell ref="D10:E10"/>
    <mergeCell ref="A4:K4"/>
    <mergeCell ref="A5:K5"/>
    <mergeCell ref="A6:K6"/>
    <mergeCell ref="A8:C8"/>
    <mergeCell ref="D8:E8"/>
    <mergeCell ref="G8:H8"/>
    <mergeCell ref="A1:L1"/>
    <mergeCell ref="A2:D2"/>
    <mergeCell ref="A44:K44"/>
    <mergeCell ref="A45:C45"/>
    <mergeCell ref="D45:H45"/>
    <mergeCell ref="I45:K45"/>
    <mergeCell ref="A46:C46"/>
    <mergeCell ref="D46:H46"/>
    <mergeCell ref="A47:C47"/>
    <mergeCell ref="D47:H47"/>
    <mergeCell ref="I47:K47"/>
    <mergeCell ref="A14:L14"/>
    <mergeCell ref="A15:A16"/>
    <mergeCell ref="B15:B16"/>
    <mergeCell ref="C15:C16"/>
    <mergeCell ref="D15:D16"/>
    <mergeCell ref="E15:E16"/>
    <mergeCell ref="F15:H15"/>
    <mergeCell ref="I15:I16"/>
    <mergeCell ref="J15:J16"/>
    <mergeCell ref="K15:K16"/>
  </mergeCells>
  <phoneticPr fontId="21" type="noConversion"/>
  <pageMargins left="0.7" right="0.7" top="0.75" bottom="0.75" header="0.3" footer="0.3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53"/>
  <sheetViews>
    <sheetView view="pageBreakPreview" zoomScale="107" zoomScaleNormal="100" zoomScaleSheetLayoutView="220" workbookViewId="0">
      <selection sqref="A1:L51"/>
    </sheetView>
  </sheetViews>
  <sheetFormatPr baseColWidth="10" defaultColWidth="9" defaultRowHeight="13" x14ac:dyDescent="0.15"/>
  <cols>
    <col min="1" max="2" width="8" customWidth="1"/>
    <col min="3" max="3" width="25.19921875" customWidth="1"/>
    <col min="4" max="4" width="8.796875" customWidth="1"/>
    <col min="5" max="5" width="15.3984375" customWidth="1"/>
    <col min="6" max="6" width="7.3984375" style="26" customWidth="1"/>
    <col min="7" max="7" width="7.19921875" style="26" customWidth="1"/>
    <col min="8" max="8" width="7.3984375" customWidth="1"/>
    <col min="9" max="9" width="11.796875" style="18" customWidth="1"/>
    <col min="10" max="10" width="17.3984375" style="21" customWidth="1"/>
    <col min="11" max="11" width="10.796875" customWidth="1"/>
    <col min="12" max="12" width="4.19921875" customWidth="1"/>
  </cols>
  <sheetData>
    <row r="1" spans="1:23" ht="26" customHeight="1" x14ac:dyDescent="0.2">
      <c r="A1" s="28" t="s">
        <v>198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4"/>
      <c r="N1" s="15"/>
      <c r="O1" s="15"/>
      <c r="P1" s="15"/>
      <c r="Q1" s="15"/>
      <c r="R1" s="16"/>
      <c r="S1" s="15"/>
      <c r="T1" s="15"/>
      <c r="U1" s="15"/>
      <c r="V1" s="15"/>
      <c r="W1" s="15"/>
    </row>
    <row r="2" spans="1:23" ht="22" customHeight="1" x14ac:dyDescent="0.2">
      <c r="A2" s="28" t="s">
        <v>215</v>
      </c>
      <c r="B2" s="28"/>
      <c r="C2" s="28"/>
      <c r="D2" s="28"/>
      <c r="E2" s="22"/>
      <c r="F2" s="22"/>
      <c r="G2" s="22"/>
      <c r="H2" s="22"/>
      <c r="I2" s="22"/>
      <c r="J2" s="22"/>
      <c r="K2" s="22"/>
      <c r="L2" s="109"/>
      <c r="M2" s="14"/>
      <c r="N2" s="15"/>
      <c r="O2" s="15"/>
      <c r="P2" s="15"/>
      <c r="Q2" s="15"/>
      <c r="R2" s="16"/>
      <c r="S2" s="15"/>
      <c r="T2" s="15"/>
      <c r="U2" s="15"/>
      <c r="V2" s="15"/>
      <c r="W2" s="15"/>
    </row>
    <row r="3" spans="1:23" ht="9" customHeight="1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109"/>
      <c r="M3" s="14"/>
      <c r="N3" s="15"/>
      <c r="O3" s="15"/>
      <c r="P3" s="15"/>
      <c r="Q3" s="15"/>
      <c r="R3" s="16"/>
      <c r="S3" s="15"/>
      <c r="T3" s="15"/>
      <c r="U3" s="15"/>
      <c r="V3" s="15"/>
      <c r="W3" s="15"/>
    </row>
    <row r="4" spans="1:23" ht="22" customHeight="1" x14ac:dyDescent="0.15">
      <c r="A4" s="28" t="s">
        <v>197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109"/>
      <c r="T4" s="15"/>
      <c r="U4" s="15"/>
      <c r="V4" s="15"/>
      <c r="W4" s="15"/>
    </row>
    <row r="5" spans="1:23" ht="16.5" customHeight="1" x14ac:dyDescent="0.15">
      <c r="A5" s="110" t="s">
        <v>218</v>
      </c>
      <c r="B5" s="111"/>
      <c r="C5" s="111"/>
      <c r="D5" s="111"/>
      <c r="E5" s="111"/>
      <c r="F5" s="111"/>
      <c r="G5" s="111"/>
      <c r="H5" s="111"/>
      <c r="I5" s="111"/>
      <c r="J5" s="111"/>
      <c r="K5" s="112"/>
      <c r="L5" s="103"/>
      <c r="T5" s="15"/>
      <c r="U5" s="15"/>
      <c r="V5" s="15"/>
      <c r="W5" s="15"/>
    </row>
    <row r="6" spans="1:23" ht="16.5" customHeight="1" x14ac:dyDescent="0.15">
      <c r="A6" s="113" t="s">
        <v>180</v>
      </c>
      <c r="B6" s="114"/>
      <c r="C6" s="114"/>
      <c r="D6" s="114"/>
      <c r="E6" s="114"/>
      <c r="F6" s="114"/>
      <c r="G6" s="114"/>
      <c r="H6" s="114"/>
      <c r="I6" s="114"/>
      <c r="J6" s="114"/>
      <c r="K6" s="115"/>
      <c r="L6" s="103"/>
      <c r="T6" s="15"/>
      <c r="U6" s="15"/>
      <c r="V6" s="15"/>
      <c r="W6" s="15"/>
    </row>
    <row r="7" spans="1:23" ht="14.25" customHeight="1" x14ac:dyDescent="0.15">
      <c r="A7" s="54" t="s">
        <v>179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103"/>
      <c r="T7" s="15"/>
      <c r="U7" s="15"/>
      <c r="V7" s="15"/>
      <c r="W7" s="15"/>
    </row>
    <row r="8" spans="1:23" ht="14" customHeight="1" x14ac:dyDescent="0.15">
      <c r="A8" s="63" t="s">
        <v>182</v>
      </c>
      <c r="B8" s="64"/>
      <c r="C8" s="64"/>
      <c r="D8" s="74" t="s">
        <v>190</v>
      </c>
      <c r="E8" s="75"/>
      <c r="F8" s="53"/>
      <c r="G8" s="76" t="s">
        <v>191</v>
      </c>
      <c r="H8" s="74"/>
      <c r="I8" s="56"/>
      <c r="J8" s="65" t="s">
        <v>216</v>
      </c>
      <c r="K8" s="57"/>
      <c r="L8" s="103"/>
      <c r="T8" s="15"/>
      <c r="U8" s="15"/>
      <c r="V8" s="15"/>
      <c r="W8" s="15"/>
    </row>
    <row r="9" spans="1:23" ht="14.25" customHeight="1" x14ac:dyDescent="0.15">
      <c r="A9" s="66" t="s">
        <v>183</v>
      </c>
      <c r="B9" s="67"/>
      <c r="C9" s="67"/>
      <c r="D9" s="68" t="s">
        <v>186</v>
      </c>
      <c r="E9" s="69"/>
      <c r="F9" s="53"/>
      <c r="G9" s="77" t="s">
        <v>192</v>
      </c>
      <c r="H9" s="68"/>
      <c r="I9" s="53"/>
      <c r="J9" s="78" t="s">
        <v>217</v>
      </c>
      <c r="K9" s="58"/>
      <c r="L9" s="103"/>
      <c r="T9" s="15"/>
      <c r="U9" s="15"/>
      <c r="V9" s="15"/>
      <c r="W9" s="15"/>
    </row>
    <row r="10" spans="1:23" ht="15" x14ac:dyDescent="0.15">
      <c r="A10" s="66" t="s">
        <v>184</v>
      </c>
      <c r="B10" s="67"/>
      <c r="C10" s="67"/>
      <c r="D10" s="68" t="s">
        <v>187</v>
      </c>
      <c r="E10" s="69"/>
      <c r="F10" s="53"/>
      <c r="G10" s="61"/>
      <c r="H10" s="53"/>
      <c r="I10" s="53"/>
      <c r="J10" s="53"/>
      <c r="K10" s="58"/>
      <c r="L10" s="103"/>
    </row>
    <row r="11" spans="1:23" ht="15" x14ac:dyDescent="0.15">
      <c r="A11" s="66" t="s">
        <v>185</v>
      </c>
      <c r="B11" s="67"/>
      <c r="C11" s="67"/>
      <c r="D11" s="68" t="s">
        <v>188</v>
      </c>
      <c r="E11" s="69"/>
      <c r="F11" s="53"/>
      <c r="G11" s="61"/>
      <c r="H11" s="53"/>
      <c r="I11" s="53"/>
      <c r="J11" s="53"/>
      <c r="K11" s="58"/>
      <c r="L11" s="103"/>
    </row>
    <row r="12" spans="1:23" ht="15" x14ac:dyDescent="0.15">
      <c r="A12" s="70" t="s">
        <v>185</v>
      </c>
      <c r="B12" s="71"/>
      <c r="C12" s="71"/>
      <c r="D12" s="72" t="s">
        <v>189</v>
      </c>
      <c r="E12" s="73"/>
      <c r="F12" s="53"/>
      <c r="G12" s="62"/>
      <c r="H12" s="59"/>
      <c r="I12" s="59"/>
      <c r="J12" s="59"/>
      <c r="K12" s="60"/>
      <c r="L12" s="103"/>
    </row>
    <row r="13" spans="1:23" ht="14.25" customHeight="1" x14ac:dyDescent="0.15">
      <c r="A13" s="55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23" ht="22.5" customHeight="1" x14ac:dyDescent="0.15">
      <c r="A14" s="29" t="s">
        <v>16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23" ht="16.5" customHeight="1" x14ac:dyDescent="0.15">
      <c r="A15" s="34" t="s">
        <v>1</v>
      </c>
      <c r="B15" s="34" t="s">
        <v>2</v>
      </c>
      <c r="C15" s="34" t="s">
        <v>3</v>
      </c>
      <c r="D15" s="34" t="s">
        <v>4</v>
      </c>
      <c r="E15" s="34" t="s">
        <v>5</v>
      </c>
      <c r="F15" s="36" t="s">
        <v>6</v>
      </c>
      <c r="G15" s="37"/>
      <c r="H15" s="38"/>
      <c r="I15" s="153" t="s">
        <v>7</v>
      </c>
      <c r="J15" s="50" t="s">
        <v>8</v>
      </c>
      <c r="K15" s="34" t="s">
        <v>9</v>
      </c>
    </row>
    <row r="16" spans="1:23" ht="16.5" customHeight="1" x14ac:dyDescent="0.15">
      <c r="A16" s="35"/>
      <c r="B16" s="35"/>
      <c r="C16" s="35"/>
      <c r="D16" s="35"/>
      <c r="E16" s="35"/>
      <c r="F16" s="1" t="s">
        <v>10</v>
      </c>
      <c r="G16" s="1" t="s">
        <v>10</v>
      </c>
      <c r="H16" s="1" t="s">
        <v>11</v>
      </c>
      <c r="I16" s="154"/>
      <c r="J16" s="51"/>
      <c r="K16" s="35"/>
    </row>
    <row r="17" spans="1:23" ht="16.5" customHeight="1" x14ac:dyDescent="0.2">
      <c r="A17" s="2">
        <v>1</v>
      </c>
      <c r="B17" s="3">
        <v>152</v>
      </c>
      <c r="C17" s="4" t="s">
        <v>144</v>
      </c>
      <c r="D17" s="3">
        <v>2009</v>
      </c>
      <c r="E17" s="6" t="s">
        <v>28</v>
      </c>
      <c r="F17" s="7">
        <v>0</v>
      </c>
      <c r="G17" s="7">
        <v>0</v>
      </c>
      <c r="H17" s="7">
        <f t="shared" ref="H17:H43" si="0">SUM(F17:G17)</f>
        <v>0</v>
      </c>
      <c r="I17" s="17">
        <v>7.3472222222222229E-3</v>
      </c>
      <c r="J17" s="19"/>
      <c r="K17" s="12" t="s">
        <v>209</v>
      </c>
      <c r="M17" s="14"/>
      <c r="N17" s="15"/>
      <c r="O17" s="15"/>
      <c r="P17" s="15"/>
      <c r="Q17" s="15"/>
      <c r="R17" s="16"/>
      <c r="S17" s="15"/>
      <c r="T17" s="15"/>
      <c r="U17" s="15"/>
      <c r="V17" s="15"/>
      <c r="W17" s="15"/>
    </row>
    <row r="18" spans="1:23" ht="16.5" customHeight="1" x14ac:dyDescent="0.2">
      <c r="A18" s="2">
        <v>2</v>
      </c>
      <c r="B18" s="3">
        <v>138</v>
      </c>
      <c r="C18" s="4" t="s">
        <v>145</v>
      </c>
      <c r="D18" s="3">
        <v>2009</v>
      </c>
      <c r="E18" s="6" t="s">
        <v>19</v>
      </c>
      <c r="F18" s="7">
        <v>0</v>
      </c>
      <c r="G18" s="7">
        <v>0</v>
      </c>
      <c r="H18" s="7">
        <f t="shared" si="0"/>
        <v>0</v>
      </c>
      <c r="I18" s="17">
        <v>7.4293981481481494E-3</v>
      </c>
      <c r="J18" s="19">
        <f t="shared" ref="J18:J43" si="1">I18-$I$17</f>
        <v>8.2175925925926513E-5</v>
      </c>
      <c r="K18" s="12" t="s">
        <v>209</v>
      </c>
      <c r="M18" s="14"/>
      <c r="N18" s="15"/>
      <c r="O18" s="15"/>
      <c r="P18" s="15"/>
      <c r="Q18" s="15"/>
      <c r="R18" s="16"/>
      <c r="S18" s="15"/>
      <c r="T18" s="15"/>
      <c r="U18" s="15"/>
      <c r="V18" s="15"/>
      <c r="W18" s="15"/>
    </row>
    <row r="19" spans="1:23" ht="16.5" customHeight="1" x14ac:dyDescent="0.2">
      <c r="A19" s="2">
        <v>3</v>
      </c>
      <c r="B19" s="3">
        <v>150</v>
      </c>
      <c r="C19" s="4" t="s">
        <v>146</v>
      </c>
      <c r="D19" s="3">
        <v>2009</v>
      </c>
      <c r="E19" s="6" t="s">
        <v>21</v>
      </c>
      <c r="F19" s="7">
        <v>0</v>
      </c>
      <c r="G19" s="7">
        <v>0</v>
      </c>
      <c r="H19" s="7">
        <f t="shared" si="0"/>
        <v>0</v>
      </c>
      <c r="I19" s="17">
        <v>7.4722222222222212E-3</v>
      </c>
      <c r="J19" s="19">
        <f t="shared" si="1"/>
        <v>1.2499999999999838E-4</v>
      </c>
      <c r="K19" s="12" t="s">
        <v>209</v>
      </c>
      <c r="M19" s="14"/>
      <c r="N19" s="15"/>
      <c r="O19" s="15"/>
      <c r="P19" s="15"/>
      <c r="Q19" s="15"/>
      <c r="R19" s="16"/>
      <c r="S19" s="15"/>
      <c r="T19" s="15"/>
      <c r="U19" s="15"/>
      <c r="V19" s="15"/>
      <c r="W19" s="15"/>
    </row>
    <row r="20" spans="1:23" ht="16.5" customHeight="1" x14ac:dyDescent="0.2">
      <c r="A20" s="2">
        <v>4</v>
      </c>
      <c r="B20" s="3">
        <v>149</v>
      </c>
      <c r="C20" s="4" t="s">
        <v>147</v>
      </c>
      <c r="D20" s="3">
        <v>2009</v>
      </c>
      <c r="E20" s="6" t="s">
        <v>54</v>
      </c>
      <c r="F20" s="7">
        <v>0</v>
      </c>
      <c r="G20" s="7">
        <v>0</v>
      </c>
      <c r="H20" s="7">
        <f t="shared" si="0"/>
        <v>0</v>
      </c>
      <c r="I20" s="17">
        <v>7.6006944444444446E-3</v>
      </c>
      <c r="J20" s="19">
        <f t="shared" si="1"/>
        <v>2.5347222222222177E-4</v>
      </c>
      <c r="K20" s="12" t="s">
        <v>209</v>
      </c>
      <c r="M20" s="14"/>
      <c r="N20" s="15"/>
      <c r="O20" s="15"/>
      <c r="P20" s="15"/>
      <c r="Q20" s="15"/>
      <c r="R20" s="16"/>
      <c r="S20" s="15"/>
      <c r="T20" s="15"/>
      <c r="U20" s="15"/>
      <c r="V20" s="15"/>
      <c r="W20" s="15"/>
    </row>
    <row r="21" spans="1:23" ht="16.5" customHeight="1" x14ac:dyDescent="0.2">
      <c r="A21" s="2">
        <v>5</v>
      </c>
      <c r="B21" s="3">
        <v>148</v>
      </c>
      <c r="C21" s="4" t="s">
        <v>148</v>
      </c>
      <c r="D21" s="3">
        <v>2009</v>
      </c>
      <c r="E21" s="6" t="s">
        <v>28</v>
      </c>
      <c r="F21" s="7">
        <v>0</v>
      </c>
      <c r="G21" s="7">
        <v>0</v>
      </c>
      <c r="H21" s="7">
        <f t="shared" si="0"/>
        <v>0</v>
      </c>
      <c r="I21" s="17">
        <v>7.8032407407407399E-3</v>
      </c>
      <c r="J21" s="19">
        <f t="shared" si="1"/>
        <v>4.5601851851851706E-4</v>
      </c>
      <c r="K21" s="12" t="s">
        <v>209</v>
      </c>
      <c r="M21" s="14"/>
      <c r="N21" s="15"/>
      <c r="O21" s="15"/>
      <c r="P21" s="15"/>
      <c r="Q21" s="15"/>
      <c r="R21" s="16"/>
      <c r="S21" s="15"/>
      <c r="T21" s="15"/>
      <c r="U21" s="15"/>
      <c r="V21" s="15"/>
      <c r="W21" s="15"/>
    </row>
    <row r="22" spans="1:23" ht="16.5" customHeight="1" x14ac:dyDescent="0.2">
      <c r="A22" s="2">
        <v>6</v>
      </c>
      <c r="B22" s="3">
        <v>136</v>
      </c>
      <c r="C22" s="4" t="s">
        <v>149</v>
      </c>
      <c r="D22" s="3">
        <v>2009</v>
      </c>
      <c r="E22" s="6" t="s">
        <v>21</v>
      </c>
      <c r="F22" s="7">
        <v>0</v>
      </c>
      <c r="G22" s="7">
        <v>1</v>
      </c>
      <c r="H22" s="7">
        <f t="shared" si="0"/>
        <v>1</v>
      </c>
      <c r="I22" s="17">
        <v>7.8865740740740754E-3</v>
      </c>
      <c r="J22" s="19">
        <f t="shared" si="1"/>
        <v>5.3935185185185249E-4</v>
      </c>
      <c r="K22" s="12" t="s">
        <v>209</v>
      </c>
      <c r="M22" s="14"/>
      <c r="N22" s="15"/>
      <c r="O22" s="15"/>
      <c r="P22" s="15"/>
      <c r="Q22" s="15"/>
      <c r="R22" s="16"/>
      <c r="S22" s="15"/>
      <c r="T22" s="15"/>
      <c r="U22" s="15"/>
      <c r="V22" s="15"/>
      <c r="W22" s="15"/>
    </row>
    <row r="23" spans="1:23" ht="16.5" customHeight="1" x14ac:dyDescent="0.2">
      <c r="A23" s="2">
        <v>7</v>
      </c>
      <c r="B23" s="3">
        <v>137</v>
      </c>
      <c r="C23" s="4" t="s">
        <v>150</v>
      </c>
      <c r="D23" s="3">
        <v>2009</v>
      </c>
      <c r="E23" s="6" t="s">
        <v>25</v>
      </c>
      <c r="F23" s="7">
        <v>1</v>
      </c>
      <c r="G23" s="7">
        <v>2</v>
      </c>
      <c r="H23" s="7">
        <f t="shared" si="0"/>
        <v>3</v>
      </c>
      <c r="I23" s="17">
        <v>7.9490740740740754E-3</v>
      </c>
      <c r="J23" s="19">
        <f t="shared" si="1"/>
        <v>6.0185185185185255E-4</v>
      </c>
      <c r="K23" s="12" t="s">
        <v>209</v>
      </c>
      <c r="M23" s="14"/>
      <c r="N23" s="15"/>
      <c r="O23" s="15"/>
      <c r="P23" s="15"/>
      <c r="Q23" s="15"/>
      <c r="R23" s="16"/>
      <c r="S23" s="15"/>
      <c r="T23" s="15"/>
      <c r="U23" s="15"/>
      <c r="V23" s="15"/>
      <c r="W23" s="15"/>
    </row>
    <row r="24" spans="1:23" ht="16.5" customHeight="1" x14ac:dyDescent="0.2">
      <c r="A24" s="2">
        <v>8</v>
      </c>
      <c r="B24" s="3">
        <v>146</v>
      </c>
      <c r="C24" s="4" t="s">
        <v>151</v>
      </c>
      <c r="D24" s="3">
        <v>2010</v>
      </c>
      <c r="E24" s="6" t="s">
        <v>54</v>
      </c>
      <c r="F24" s="7">
        <v>3</v>
      </c>
      <c r="G24" s="7">
        <v>0</v>
      </c>
      <c r="H24" s="7">
        <f t="shared" si="0"/>
        <v>3</v>
      </c>
      <c r="I24" s="17">
        <v>8.3217592592592596E-3</v>
      </c>
      <c r="J24" s="19">
        <f t="shared" si="1"/>
        <v>9.7453703703703678E-4</v>
      </c>
      <c r="K24" s="12" t="s">
        <v>209</v>
      </c>
      <c r="M24" s="14"/>
      <c r="N24" s="15"/>
      <c r="O24" s="15"/>
      <c r="P24" s="15"/>
      <c r="Q24" s="15"/>
      <c r="R24" s="16"/>
      <c r="S24" s="15"/>
      <c r="T24" s="15"/>
      <c r="U24" s="15"/>
      <c r="V24" s="15"/>
      <c r="W24" s="15"/>
    </row>
    <row r="25" spans="1:23" ht="16.5" customHeight="1" x14ac:dyDescent="0.2">
      <c r="A25" s="2">
        <v>9</v>
      </c>
      <c r="B25" s="3">
        <v>143</v>
      </c>
      <c r="C25" s="4" t="s">
        <v>152</v>
      </c>
      <c r="D25" s="3">
        <v>2010</v>
      </c>
      <c r="E25" s="6" t="s">
        <v>31</v>
      </c>
      <c r="F25" s="7">
        <v>0</v>
      </c>
      <c r="G25" s="7">
        <v>0</v>
      </c>
      <c r="H25" s="7">
        <f t="shared" si="0"/>
        <v>0</v>
      </c>
      <c r="I25" s="17">
        <v>8.322916666666666E-3</v>
      </c>
      <c r="J25" s="19">
        <f t="shared" si="1"/>
        <v>9.7569444444444309E-4</v>
      </c>
      <c r="K25" s="12" t="s">
        <v>209</v>
      </c>
      <c r="M25" s="14"/>
      <c r="N25" s="15"/>
      <c r="O25" s="15"/>
      <c r="P25" s="15"/>
      <c r="Q25" s="15"/>
      <c r="R25" s="16"/>
      <c r="S25" s="15"/>
      <c r="T25" s="15"/>
      <c r="U25" s="15"/>
      <c r="V25" s="15"/>
      <c r="W25" s="15"/>
    </row>
    <row r="26" spans="1:23" ht="16.5" customHeight="1" x14ac:dyDescent="0.2">
      <c r="A26" s="2">
        <v>10</v>
      </c>
      <c r="B26" s="3">
        <v>160</v>
      </c>
      <c r="C26" s="4" t="s">
        <v>153</v>
      </c>
      <c r="D26" s="3">
        <v>2010</v>
      </c>
      <c r="E26" s="6" t="s">
        <v>19</v>
      </c>
      <c r="F26" s="7">
        <v>3</v>
      </c>
      <c r="G26" s="7">
        <v>0</v>
      </c>
      <c r="H26" s="7">
        <f t="shared" si="0"/>
        <v>3</v>
      </c>
      <c r="I26" s="17">
        <v>8.4583333333333333E-3</v>
      </c>
      <c r="J26" s="19">
        <f t="shared" si="1"/>
        <v>1.1111111111111105E-3</v>
      </c>
      <c r="K26" s="12" t="s">
        <v>209</v>
      </c>
      <c r="M26" s="14"/>
      <c r="N26" s="15"/>
      <c r="O26" s="15"/>
      <c r="P26" s="15"/>
      <c r="Q26" s="15"/>
      <c r="R26" s="16"/>
      <c r="S26" s="15"/>
      <c r="T26" s="15"/>
      <c r="U26" s="15"/>
      <c r="V26" s="15"/>
      <c r="W26" s="15"/>
    </row>
    <row r="27" spans="1:23" ht="16.5" customHeight="1" x14ac:dyDescent="0.2">
      <c r="A27" s="2">
        <v>11</v>
      </c>
      <c r="B27" s="3">
        <v>142</v>
      </c>
      <c r="C27" s="4" t="s">
        <v>154</v>
      </c>
      <c r="D27" s="3">
        <v>2010</v>
      </c>
      <c r="E27" s="6" t="s">
        <v>25</v>
      </c>
      <c r="F27" s="7">
        <v>1</v>
      </c>
      <c r="G27" s="7">
        <v>2</v>
      </c>
      <c r="H27" s="7">
        <f t="shared" si="0"/>
        <v>3</v>
      </c>
      <c r="I27" s="17">
        <v>8.4814814814814805E-3</v>
      </c>
      <c r="J27" s="19">
        <f t="shared" si="1"/>
        <v>1.1342592592592576E-3</v>
      </c>
      <c r="K27" s="12" t="s">
        <v>209</v>
      </c>
      <c r="M27" s="14"/>
      <c r="N27" s="15"/>
      <c r="O27" s="15"/>
      <c r="P27" s="15"/>
      <c r="Q27" s="15"/>
      <c r="R27" s="16"/>
      <c r="S27" s="15"/>
      <c r="T27" s="15"/>
      <c r="U27" s="15"/>
      <c r="V27" s="15"/>
      <c r="W27" s="15"/>
    </row>
    <row r="28" spans="1:23" ht="16.5" customHeight="1" x14ac:dyDescent="0.2">
      <c r="A28" s="2">
        <v>12</v>
      </c>
      <c r="B28" s="3">
        <v>158</v>
      </c>
      <c r="C28" s="4" t="s">
        <v>155</v>
      </c>
      <c r="D28" s="3">
        <v>2009</v>
      </c>
      <c r="E28" s="6" t="s">
        <v>54</v>
      </c>
      <c r="F28" s="7">
        <v>2</v>
      </c>
      <c r="G28" s="7">
        <v>2</v>
      </c>
      <c r="H28" s="7">
        <f t="shared" si="0"/>
        <v>4</v>
      </c>
      <c r="I28" s="17">
        <v>8.4976851851851845E-3</v>
      </c>
      <c r="J28" s="19">
        <f t="shared" si="1"/>
        <v>1.1504629629629616E-3</v>
      </c>
      <c r="K28" s="12" t="s">
        <v>209</v>
      </c>
      <c r="M28" s="14"/>
      <c r="N28" s="15"/>
      <c r="O28" s="15"/>
      <c r="P28" s="15"/>
      <c r="Q28" s="15"/>
      <c r="R28" s="16"/>
      <c r="S28" s="15"/>
      <c r="T28" s="15"/>
      <c r="U28" s="15"/>
      <c r="V28" s="15"/>
      <c r="W28" s="15"/>
    </row>
    <row r="29" spans="1:23" ht="16.5" customHeight="1" x14ac:dyDescent="0.2">
      <c r="A29" s="2">
        <v>13</v>
      </c>
      <c r="B29" s="3">
        <v>154</v>
      </c>
      <c r="C29" s="4" t="s">
        <v>156</v>
      </c>
      <c r="D29" s="3">
        <v>2010</v>
      </c>
      <c r="E29" s="6" t="s">
        <v>19</v>
      </c>
      <c r="F29" s="7">
        <v>2</v>
      </c>
      <c r="G29" s="7">
        <v>0</v>
      </c>
      <c r="H29" s="7">
        <f t="shared" si="0"/>
        <v>2</v>
      </c>
      <c r="I29" s="17">
        <v>8.6365740740740743E-3</v>
      </c>
      <c r="J29" s="19">
        <f t="shared" si="1"/>
        <v>1.2893518518518514E-3</v>
      </c>
      <c r="K29" s="12" t="s">
        <v>209</v>
      </c>
      <c r="M29" s="14"/>
      <c r="N29" s="15"/>
      <c r="O29" s="15"/>
      <c r="P29" s="15"/>
      <c r="Q29" s="15"/>
      <c r="R29" s="16"/>
      <c r="S29" s="15"/>
      <c r="T29" s="15"/>
      <c r="U29" s="15"/>
      <c r="V29" s="15"/>
      <c r="W29" s="15"/>
    </row>
    <row r="30" spans="1:23" ht="16.5" customHeight="1" x14ac:dyDescent="0.2">
      <c r="A30" s="2">
        <v>14</v>
      </c>
      <c r="B30" s="3">
        <v>151</v>
      </c>
      <c r="C30" s="4" t="s">
        <v>157</v>
      </c>
      <c r="D30" s="3">
        <v>2010</v>
      </c>
      <c r="E30" s="6" t="s">
        <v>54</v>
      </c>
      <c r="F30" s="7">
        <v>3</v>
      </c>
      <c r="G30" s="7">
        <v>1</v>
      </c>
      <c r="H30" s="7">
        <f t="shared" si="0"/>
        <v>4</v>
      </c>
      <c r="I30" s="17">
        <v>8.6620370370370358E-3</v>
      </c>
      <c r="J30" s="19">
        <f t="shared" si="1"/>
        <v>1.3148148148148129E-3</v>
      </c>
      <c r="K30" s="12" t="s">
        <v>209</v>
      </c>
      <c r="M30" s="14"/>
      <c r="N30" s="15"/>
      <c r="O30" s="15"/>
      <c r="P30" s="15"/>
      <c r="Q30" s="15"/>
      <c r="R30" s="16"/>
      <c r="S30" s="15"/>
      <c r="T30" s="15"/>
      <c r="U30" s="15"/>
      <c r="V30" s="15"/>
      <c r="W30" s="15"/>
    </row>
    <row r="31" spans="1:23" ht="16.5" customHeight="1" x14ac:dyDescent="0.2">
      <c r="A31" s="2">
        <v>15</v>
      </c>
      <c r="B31" s="3">
        <v>135</v>
      </c>
      <c r="C31" s="4" t="s">
        <v>158</v>
      </c>
      <c r="D31" s="3">
        <v>2010</v>
      </c>
      <c r="E31" s="6" t="s">
        <v>28</v>
      </c>
      <c r="F31" s="7">
        <v>0</v>
      </c>
      <c r="G31" s="7">
        <v>0</v>
      </c>
      <c r="H31" s="7">
        <f t="shared" si="0"/>
        <v>0</v>
      </c>
      <c r="I31" s="17">
        <v>8.6724537037037048E-3</v>
      </c>
      <c r="J31" s="19">
        <f t="shared" si="1"/>
        <v>1.3252314814814819E-3</v>
      </c>
      <c r="K31" s="12" t="s">
        <v>209</v>
      </c>
      <c r="M31" s="14"/>
      <c r="N31" s="15"/>
      <c r="O31" s="15"/>
      <c r="P31" s="15"/>
      <c r="Q31" s="15"/>
      <c r="R31" s="16"/>
      <c r="S31" s="15"/>
      <c r="T31" s="15"/>
      <c r="U31" s="15"/>
      <c r="V31" s="15"/>
      <c r="W31" s="15"/>
    </row>
    <row r="32" spans="1:23" ht="16.5" customHeight="1" x14ac:dyDescent="0.2">
      <c r="A32" s="2">
        <v>16</v>
      </c>
      <c r="B32" s="3">
        <v>147</v>
      </c>
      <c r="C32" s="4" t="s">
        <v>159</v>
      </c>
      <c r="D32" s="3">
        <v>2010</v>
      </c>
      <c r="E32" s="6" t="s">
        <v>31</v>
      </c>
      <c r="F32" s="7">
        <v>0</v>
      </c>
      <c r="G32" s="7">
        <v>2</v>
      </c>
      <c r="H32" s="7">
        <f t="shared" si="0"/>
        <v>2</v>
      </c>
      <c r="I32" s="17">
        <v>9.0277777777777787E-3</v>
      </c>
      <c r="J32" s="19">
        <f t="shared" si="1"/>
        <v>1.6805555555555558E-3</v>
      </c>
      <c r="K32" s="12" t="s">
        <v>209</v>
      </c>
      <c r="M32" s="14"/>
      <c r="N32" s="15"/>
      <c r="O32" s="15"/>
      <c r="P32" s="15"/>
      <c r="Q32" s="15"/>
      <c r="R32" s="16"/>
      <c r="S32" s="15"/>
      <c r="T32" s="15"/>
      <c r="U32" s="15"/>
      <c r="V32" s="15"/>
      <c r="W32" s="15"/>
    </row>
    <row r="33" spans="1:23" ht="16.5" customHeight="1" x14ac:dyDescent="0.2">
      <c r="A33" s="2">
        <v>17</v>
      </c>
      <c r="B33" s="3">
        <v>141</v>
      </c>
      <c r="C33" s="4" t="s">
        <v>160</v>
      </c>
      <c r="D33" s="3">
        <v>2010</v>
      </c>
      <c r="E33" s="6" t="s">
        <v>28</v>
      </c>
      <c r="F33" s="7">
        <v>2</v>
      </c>
      <c r="G33" s="7">
        <v>4</v>
      </c>
      <c r="H33" s="7">
        <f t="shared" si="0"/>
        <v>6</v>
      </c>
      <c r="I33" s="17">
        <v>9.1643518518518523E-3</v>
      </c>
      <c r="J33" s="19">
        <f t="shared" si="1"/>
        <v>1.8171296296296295E-3</v>
      </c>
      <c r="K33" s="12" t="s">
        <v>209</v>
      </c>
      <c r="M33" s="14"/>
      <c r="N33" s="15"/>
      <c r="O33" s="15"/>
      <c r="P33" s="15"/>
      <c r="Q33" s="15"/>
      <c r="R33" s="16"/>
      <c r="S33" s="15"/>
      <c r="T33" s="15"/>
      <c r="U33" s="15"/>
      <c r="V33" s="15"/>
      <c r="W33" s="15"/>
    </row>
    <row r="34" spans="1:23" ht="16.5" customHeight="1" x14ac:dyDescent="0.2">
      <c r="A34" s="2">
        <v>18</v>
      </c>
      <c r="B34" s="3">
        <v>144</v>
      </c>
      <c r="C34" s="4" t="s">
        <v>161</v>
      </c>
      <c r="D34" s="3">
        <v>2010</v>
      </c>
      <c r="E34" s="6" t="s">
        <v>54</v>
      </c>
      <c r="F34" s="7">
        <v>1</v>
      </c>
      <c r="G34" s="7">
        <v>3</v>
      </c>
      <c r="H34" s="7">
        <f t="shared" si="0"/>
        <v>4</v>
      </c>
      <c r="I34" s="17">
        <v>9.509259259259259E-3</v>
      </c>
      <c r="J34" s="19">
        <f t="shared" si="1"/>
        <v>2.1620370370370361E-3</v>
      </c>
      <c r="K34" s="12" t="s">
        <v>209</v>
      </c>
      <c r="M34" s="14"/>
      <c r="N34" s="15"/>
      <c r="O34" s="15"/>
      <c r="P34" s="15"/>
      <c r="Q34" s="15"/>
      <c r="R34" s="16"/>
      <c r="S34" s="15"/>
      <c r="T34" s="15"/>
      <c r="U34" s="15"/>
      <c r="V34" s="15"/>
      <c r="W34" s="15"/>
    </row>
    <row r="35" spans="1:23" ht="16.5" customHeight="1" x14ac:dyDescent="0.2">
      <c r="A35" s="2">
        <v>19</v>
      </c>
      <c r="B35" s="3">
        <v>131</v>
      </c>
      <c r="C35" s="4" t="s">
        <v>162</v>
      </c>
      <c r="D35" s="3">
        <v>2010</v>
      </c>
      <c r="E35" s="6" t="s">
        <v>31</v>
      </c>
      <c r="F35" s="7">
        <v>0</v>
      </c>
      <c r="G35" s="7">
        <v>0</v>
      </c>
      <c r="H35" s="7">
        <f t="shared" si="0"/>
        <v>0</v>
      </c>
      <c r="I35" s="17">
        <v>9.5995370370370366E-3</v>
      </c>
      <c r="J35" s="19">
        <f t="shared" si="1"/>
        <v>2.2523148148148138E-3</v>
      </c>
      <c r="K35" s="12" t="s">
        <v>209</v>
      </c>
      <c r="M35" s="14"/>
      <c r="N35" s="15"/>
      <c r="O35" s="15"/>
      <c r="P35" s="15"/>
      <c r="Q35" s="15"/>
      <c r="R35" s="16"/>
      <c r="S35" s="15"/>
      <c r="T35" s="15"/>
      <c r="U35" s="15"/>
      <c r="V35" s="15"/>
      <c r="W35" s="15"/>
    </row>
    <row r="36" spans="1:23" ht="16.5" customHeight="1" x14ac:dyDescent="0.2">
      <c r="A36" s="2">
        <v>20</v>
      </c>
      <c r="B36" s="3">
        <v>134</v>
      </c>
      <c r="C36" s="4" t="s">
        <v>163</v>
      </c>
      <c r="D36" s="3">
        <v>2009</v>
      </c>
      <c r="E36" s="6" t="s">
        <v>31</v>
      </c>
      <c r="F36" s="7">
        <v>2</v>
      </c>
      <c r="G36" s="7">
        <v>0</v>
      </c>
      <c r="H36" s="7">
        <f t="shared" si="0"/>
        <v>2</v>
      </c>
      <c r="I36" s="17">
        <v>9.6307870370370367E-3</v>
      </c>
      <c r="J36" s="19">
        <f t="shared" si="1"/>
        <v>2.2835648148148138E-3</v>
      </c>
      <c r="K36" s="12" t="s">
        <v>209</v>
      </c>
      <c r="M36" s="14"/>
      <c r="N36" s="15"/>
      <c r="O36" s="15"/>
      <c r="P36" s="15"/>
      <c r="Q36" s="15"/>
      <c r="R36" s="16"/>
      <c r="S36" s="15"/>
      <c r="T36" s="15"/>
      <c r="U36" s="15"/>
      <c r="V36" s="15"/>
      <c r="W36" s="15"/>
    </row>
    <row r="37" spans="1:23" ht="16.5" customHeight="1" x14ac:dyDescent="0.2">
      <c r="A37" s="2">
        <v>21</v>
      </c>
      <c r="B37" s="3">
        <v>159</v>
      </c>
      <c r="C37" s="4" t="s">
        <v>164</v>
      </c>
      <c r="D37" s="3">
        <v>2009</v>
      </c>
      <c r="E37" s="6" t="s">
        <v>25</v>
      </c>
      <c r="F37" s="7">
        <v>2</v>
      </c>
      <c r="G37" s="7">
        <v>2</v>
      </c>
      <c r="H37" s="7">
        <f t="shared" si="0"/>
        <v>4</v>
      </c>
      <c r="I37" s="17">
        <v>9.7638888888888897E-3</v>
      </c>
      <c r="J37" s="19">
        <f t="shared" si="1"/>
        <v>2.4166666666666668E-3</v>
      </c>
      <c r="K37" s="12" t="s">
        <v>209</v>
      </c>
      <c r="M37" s="14"/>
      <c r="N37" s="15"/>
      <c r="O37" s="15"/>
      <c r="P37" s="15"/>
      <c r="Q37" s="15"/>
      <c r="R37" s="16"/>
      <c r="S37" s="15"/>
      <c r="T37" s="15"/>
      <c r="U37" s="15"/>
      <c r="V37" s="15"/>
      <c r="W37" s="15"/>
    </row>
    <row r="38" spans="1:23" ht="16.5" customHeight="1" x14ac:dyDescent="0.2">
      <c r="A38" s="2">
        <v>22</v>
      </c>
      <c r="B38" s="3">
        <v>132</v>
      </c>
      <c r="C38" s="4" t="s">
        <v>165</v>
      </c>
      <c r="D38" s="3">
        <v>2010</v>
      </c>
      <c r="E38" s="6" t="s">
        <v>54</v>
      </c>
      <c r="F38" s="7">
        <v>3</v>
      </c>
      <c r="G38" s="7">
        <v>4</v>
      </c>
      <c r="H38" s="7">
        <f t="shared" si="0"/>
        <v>7</v>
      </c>
      <c r="I38" s="17">
        <v>1.0442129629629629E-2</v>
      </c>
      <c r="J38" s="19">
        <f t="shared" si="1"/>
        <v>3.0949074074074065E-3</v>
      </c>
      <c r="K38" s="12" t="s">
        <v>209</v>
      </c>
      <c r="M38" s="14"/>
      <c r="N38" s="15"/>
      <c r="O38" s="15"/>
      <c r="P38" s="15"/>
      <c r="Q38" s="15"/>
      <c r="R38" s="16"/>
      <c r="S38" s="15"/>
      <c r="T38" s="15"/>
      <c r="U38" s="15"/>
      <c r="V38" s="15"/>
      <c r="W38" s="15"/>
    </row>
    <row r="39" spans="1:23" ht="16.5" customHeight="1" x14ac:dyDescent="0.2">
      <c r="A39" s="2">
        <v>23</v>
      </c>
      <c r="B39" s="3">
        <v>140</v>
      </c>
      <c r="C39" s="4" t="s">
        <v>166</v>
      </c>
      <c r="D39" s="3">
        <v>2010</v>
      </c>
      <c r="E39" s="6" t="s">
        <v>21</v>
      </c>
      <c r="F39" s="7">
        <v>1</v>
      </c>
      <c r="G39" s="7">
        <v>2</v>
      </c>
      <c r="H39" s="7">
        <f t="shared" si="0"/>
        <v>3</v>
      </c>
      <c r="I39" s="17">
        <v>1.0483796296296297E-2</v>
      </c>
      <c r="J39" s="19">
        <f t="shared" si="1"/>
        <v>3.1365740740740737E-3</v>
      </c>
      <c r="K39" s="12" t="s">
        <v>209</v>
      </c>
      <c r="M39" s="14"/>
      <c r="N39" s="15"/>
      <c r="O39" s="15"/>
      <c r="P39" s="15"/>
      <c r="Q39" s="15"/>
      <c r="R39" s="16"/>
      <c r="S39" s="15"/>
      <c r="T39" s="15"/>
      <c r="U39" s="15"/>
      <c r="V39" s="15"/>
      <c r="W39" s="15"/>
    </row>
    <row r="40" spans="1:23" ht="16.5" customHeight="1" x14ac:dyDescent="0.2">
      <c r="A40" s="2">
        <v>24</v>
      </c>
      <c r="B40" s="3">
        <v>155</v>
      </c>
      <c r="C40" s="4" t="s">
        <v>167</v>
      </c>
      <c r="D40" s="3">
        <v>2009</v>
      </c>
      <c r="E40" s="6" t="s">
        <v>54</v>
      </c>
      <c r="F40" s="7">
        <v>4</v>
      </c>
      <c r="G40" s="7">
        <v>3</v>
      </c>
      <c r="H40" s="7">
        <f t="shared" si="0"/>
        <v>7</v>
      </c>
      <c r="I40" s="17">
        <v>1.0488425925925927E-2</v>
      </c>
      <c r="J40" s="19">
        <f t="shared" si="1"/>
        <v>3.1412037037037042E-3</v>
      </c>
      <c r="K40" s="12" t="s">
        <v>209</v>
      </c>
      <c r="M40" s="14"/>
      <c r="N40" s="15"/>
      <c r="O40" s="15"/>
      <c r="P40" s="15"/>
      <c r="Q40" s="15"/>
      <c r="R40" s="16"/>
      <c r="S40" s="15"/>
      <c r="T40" s="15"/>
      <c r="U40" s="15"/>
      <c r="V40" s="15"/>
      <c r="W40" s="15"/>
    </row>
    <row r="41" spans="1:23" ht="16.5" customHeight="1" x14ac:dyDescent="0.2">
      <c r="A41" s="2">
        <v>25</v>
      </c>
      <c r="B41" s="3">
        <v>157</v>
      </c>
      <c r="C41" s="4" t="s">
        <v>168</v>
      </c>
      <c r="D41" s="3">
        <v>2010</v>
      </c>
      <c r="E41" s="6" t="s">
        <v>25</v>
      </c>
      <c r="F41" s="7">
        <v>2</v>
      </c>
      <c r="G41" s="7">
        <v>2</v>
      </c>
      <c r="H41" s="7">
        <f t="shared" si="0"/>
        <v>4</v>
      </c>
      <c r="I41" s="17">
        <v>1.2314814814814815E-2</v>
      </c>
      <c r="J41" s="19">
        <f t="shared" si="1"/>
        <v>4.967592592592592E-3</v>
      </c>
      <c r="K41" s="147"/>
      <c r="M41" s="14"/>
      <c r="N41" s="15"/>
      <c r="O41" s="15"/>
      <c r="P41" s="15"/>
      <c r="Q41" s="15"/>
      <c r="R41" s="16"/>
      <c r="S41" s="15"/>
      <c r="T41" s="15"/>
      <c r="U41" s="15"/>
      <c r="V41" s="15"/>
      <c r="W41" s="15"/>
    </row>
    <row r="42" spans="1:23" ht="16.5" customHeight="1" x14ac:dyDescent="0.2">
      <c r="A42" s="2">
        <v>26</v>
      </c>
      <c r="B42" s="3">
        <v>145</v>
      </c>
      <c r="C42" s="4" t="s">
        <v>169</v>
      </c>
      <c r="D42" s="3">
        <v>2010</v>
      </c>
      <c r="E42" s="6" t="s">
        <v>28</v>
      </c>
      <c r="F42" s="7">
        <v>3</v>
      </c>
      <c r="G42" s="7">
        <v>5</v>
      </c>
      <c r="H42" s="7">
        <f t="shared" si="0"/>
        <v>8</v>
      </c>
      <c r="I42" s="149">
        <v>1.2967592592592591E-2</v>
      </c>
      <c r="J42" s="19">
        <f t="shared" si="1"/>
        <v>5.6203703703703685E-3</v>
      </c>
      <c r="K42" s="148"/>
      <c r="M42" s="14"/>
      <c r="N42" s="15"/>
      <c r="O42" s="15"/>
      <c r="P42" s="15"/>
      <c r="Q42" s="15"/>
      <c r="R42" s="16"/>
      <c r="S42" s="15"/>
      <c r="T42" s="15"/>
      <c r="U42" s="15"/>
      <c r="V42" s="15"/>
      <c r="W42" s="15"/>
    </row>
    <row r="43" spans="1:23" ht="16.5" customHeight="1" x14ac:dyDescent="0.2">
      <c r="A43" s="2">
        <v>27</v>
      </c>
      <c r="B43" s="3">
        <v>133</v>
      </c>
      <c r="C43" s="4" t="s">
        <v>170</v>
      </c>
      <c r="D43" s="3">
        <v>2009</v>
      </c>
      <c r="E43" s="6" t="s">
        <v>54</v>
      </c>
      <c r="F43" s="7">
        <v>5</v>
      </c>
      <c r="G43" s="7">
        <v>5</v>
      </c>
      <c r="H43" s="7">
        <f t="shared" si="0"/>
        <v>10</v>
      </c>
      <c r="I43" s="17">
        <v>1.3311342592592592E-2</v>
      </c>
      <c r="J43" s="19">
        <f t="shared" si="1"/>
        <v>5.9641203703703688E-3</v>
      </c>
      <c r="K43" s="9"/>
      <c r="M43" s="14"/>
      <c r="N43" s="15"/>
      <c r="O43" s="15"/>
      <c r="P43" s="15"/>
      <c r="Q43" s="15"/>
      <c r="R43" s="16"/>
      <c r="S43" s="15"/>
      <c r="T43" s="15"/>
      <c r="U43" s="15"/>
      <c r="V43" s="15"/>
      <c r="W43" s="15"/>
    </row>
    <row r="44" spans="1:23" ht="16.5" customHeight="1" x14ac:dyDescent="0.2">
      <c r="A44" s="9"/>
      <c r="B44" s="3">
        <v>139</v>
      </c>
      <c r="C44" s="4" t="s">
        <v>171</v>
      </c>
      <c r="D44" s="3">
        <v>2010</v>
      </c>
      <c r="E44" s="6" t="s">
        <v>25</v>
      </c>
      <c r="F44" s="25"/>
      <c r="G44" s="25"/>
      <c r="H44" s="9"/>
      <c r="I44" s="23" t="s">
        <v>202</v>
      </c>
      <c r="J44" s="20"/>
      <c r="K44" s="9"/>
      <c r="M44" s="14"/>
      <c r="N44" s="15"/>
      <c r="O44" s="15"/>
      <c r="P44" s="15"/>
      <c r="Q44" s="15"/>
      <c r="R44" s="16"/>
      <c r="S44" s="15"/>
      <c r="T44" s="15"/>
      <c r="U44" s="15"/>
      <c r="V44" s="15"/>
      <c r="W44" s="15"/>
    </row>
    <row r="45" spans="1:23" ht="16.5" customHeight="1" x14ac:dyDescent="0.2">
      <c r="A45" s="9"/>
      <c r="B45" s="3">
        <v>153</v>
      </c>
      <c r="C45" s="4" t="s">
        <v>172</v>
      </c>
      <c r="D45" s="3">
        <v>2009</v>
      </c>
      <c r="E45" s="6" t="s">
        <v>25</v>
      </c>
      <c r="F45" s="25"/>
      <c r="G45" s="25"/>
      <c r="H45" s="9"/>
      <c r="I45" s="23" t="s">
        <v>202</v>
      </c>
      <c r="J45" s="20"/>
      <c r="K45" s="9"/>
      <c r="M45" s="14"/>
      <c r="N45" s="15"/>
      <c r="O45" s="15"/>
      <c r="P45" s="15"/>
      <c r="Q45" s="15"/>
      <c r="R45" s="16"/>
      <c r="S45" s="15"/>
      <c r="T45" s="15"/>
      <c r="U45" s="15"/>
      <c r="V45" s="15"/>
      <c r="W45" s="15"/>
    </row>
    <row r="46" spans="1:23" ht="16.5" customHeight="1" x14ac:dyDescent="0.2">
      <c r="A46" s="9"/>
      <c r="B46" s="3">
        <v>156</v>
      </c>
      <c r="C46" s="4" t="s">
        <v>173</v>
      </c>
      <c r="D46" s="3">
        <v>2009</v>
      </c>
      <c r="E46" s="6" t="s">
        <v>28</v>
      </c>
      <c r="F46" s="25"/>
      <c r="G46" s="25"/>
      <c r="H46" s="9"/>
      <c r="I46" s="23" t="s">
        <v>202</v>
      </c>
      <c r="J46" s="20"/>
      <c r="K46" s="9"/>
      <c r="M46" s="14"/>
      <c r="N46" s="15"/>
      <c r="O46" s="15"/>
      <c r="P46" s="15"/>
      <c r="Q46" s="15"/>
      <c r="R46" s="16"/>
      <c r="S46" s="15"/>
      <c r="T46" s="15"/>
      <c r="U46" s="15"/>
      <c r="V46" s="15"/>
      <c r="W46" s="15"/>
    </row>
    <row r="47" spans="1:23" ht="16.5" customHeight="1" x14ac:dyDescent="0.2">
      <c r="A47" s="150" t="s">
        <v>201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2"/>
      <c r="M47" s="14"/>
      <c r="N47" s="15"/>
      <c r="O47" s="15"/>
      <c r="P47" s="15"/>
      <c r="Q47" s="15"/>
      <c r="R47" s="16"/>
      <c r="S47" s="15"/>
      <c r="T47" s="15"/>
      <c r="U47" s="15"/>
      <c r="V47" s="15"/>
      <c r="W47" s="15"/>
    </row>
    <row r="48" spans="1:23" ht="16.5" customHeight="1" x14ac:dyDescent="0.2">
      <c r="A48" s="120" t="s">
        <v>219</v>
      </c>
      <c r="B48" s="121"/>
      <c r="C48" s="121"/>
      <c r="D48" s="118"/>
      <c r="E48" s="118"/>
      <c r="F48" s="118"/>
      <c r="G48" s="118"/>
      <c r="H48" s="118"/>
      <c r="I48" s="118"/>
      <c r="J48" s="118"/>
      <c r="K48" s="119"/>
      <c r="M48" s="14"/>
      <c r="N48" s="15"/>
      <c r="O48" s="15"/>
      <c r="P48" s="15"/>
      <c r="Q48" s="15"/>
      <c r="R48" s="16"/>
      <c r="S48" s="15"/>
      <c r="T48" s="15"/>
      <c r="U48" s="15"/>
      <c r="V48" s="15"/>
      <c r="W48" s="15"/>
    </row>
    <row r="49" spans="1:23" ht="14.25" customHeight="1" x14ac:dyDescent="0.15">
      <c r="A49" s="87" t="s">
        <v>12</v>
      </c>
      <c r="B49" s="88"/>
      <c r="C49" s="89"/>
      <c r="D49" s="44" t="s">
        <v>195</v>
      </c>
      <c r="E49" s="44"/>
      <c r="F49" s="44"/>
      <c r="G49" s="44"/>
      <c r="H49" s="45"/>
      <c r="I49" s="43" t="s">
        <v>13</v>
      </c>
      <c r="J49" s="44"/>
      <c r="K49" s="45"/>
      <c r="T49" s="15"/>
      <c r="U49" s="15"/>
      <c r="V49" s="15"/>
      <c r="W49" s="15"/>
    </row>
    <row r="50" spans="1:23" ht="20.75" customHeight="1" x14ac:dyDescent="0.15">
      <c r="A50" s="90"/>
      <c r="B50" s="82"/>
      <c r="C50" s="91"/>
      <c r="D50" s="82"/>
      <c r="E50" s="82"/>
      <c r="F50" s="82"/>
      <c r="G50" s="82"/>
      <c r="H50" s="86"/>
      <c r="I50" s="79"/>
      <c r="J50" s="80"/>
      <c r="K50" s="81"/>
      <c r="T50" s="15"/>
      <c r="U50" s="15"/>
      <c r="V50" s="15"/>
      <c r="W50" s="15"/>
    </row>
    <row r="51" spans="1:23" ht="14.25" customHeight="1" x14ac:dyDescent="0.15">
      <c r="A51" s="92" t="s">
        <v>83</v>
      </c>
      <c r="B51" s="93"/>
      <c r="C51" s="94"/>
      <c r="D51" s="84" t="s">
        <v>196</v>
      </c>
      <c r="E51" s="84"/>
      <c r="F51" s="84"/>
      <c r="G51" s="84"/>
      <c r="H51" s="85"/>
      <c r="I51" s="83" t="s">
        <v>17</v>
      </c>
      <c r="J51" s="84"/>
      <c r="K51" s="85"/>
      <c r="T51" s="15"/>
      <c r="U51" s="15"/>
      <c r="V51" s="15"/>
      <c r="W51" s="15"/>
    </row>
    <row r="52" spans="1:23" x14ac:dyDescent="0.15">
      <c r="T52" s="15"/>
      <c r="U52" s="15"/>
      <c r="V52" s="15"/>
      <c r="W52" s="15"/>
    </row>
    <row r="53" spans="1:23" x14ac:dyDescent="0.15">
      <c r="T53" s="15"/>
      <c r="U53" s="15"/>
      <c r="V53" s="15"/>
      <c r="W53" s="15"/>
    </row>
  </sheetData>
  <sortState xmlns:xlrd2="http://schemas.microsoft.com/office/spreadsheetml/2017/richdata2" ref="A17:K43">
    <sortCondition ref="A17:A43"/>
  </sortState>
  <mergeCells count="37">
    <mergeCell ref="A47:K47"/>
    <mergeCell ref="A48:K48"/>
    <mergeCell ref="A49:C49"/>
    <mergeCell ref="D49:H49"/>
    <mergeCell ref="A50:C50"/>
    <mergeCell ref="D50:H50"/>
    <mergeCell ref="A11:C11"/>
    <mergeCell ref="D11:E11"/>
    <mergeCell ref="A12:C12"/>
    <mergeCell ref="D12:E12"/>
    <mergeCell ref="A9:C9"/>
    <mergeCell ref="D9:E9"/>
    <mergeCell ref="G9:H9"/>
    <mergeCell ref="A10:C10"/>
    <mergeCell ref="D10:E10"/>
    <mergeCell ref="A4:K4"/>
    <mergeCell ref="A5:K5"/>
    <mergeCell ref="A6:K6"/>
    <mergeCell ref="A8:C8"/>
    <mergeCell ref="D8:E8"/>
    <mergeCell ref="G8:H8"/>
    <mergeCell ref="A1:L1"/>
    <mergeCell ref="A2:D2"/>
    <mergeCell ref="I49:K49"/>
    <mergeCell ref="A51:C51"/>
    <mergeCell ref="D51:H51"/>
    <mergeCell ref="I51:K51"/>
    <mergeCell ref="A14:L14"/>
    <mergeCell ref="A15:A16"/>
    <mergeCell ref="B15:B16"/>
    <mergeCell ref="C15:C16"/>
    <mergeCell ref="D15:D16"/>
    <mergeCell ref="E15:E16"/>
    <mergeCell ref="F15:H15"/>
    <mergeCell ref="I15:I16"/>
    <mergeCell ref="J15:J16"/>
    <mergeCell ref="K15:K16"/>
  </mergeCells>
  <phoneticPr fontId="21" type="noConversion"/>
  <pageMargins left="0.7" right="0.7" top="0.75" bottom="0.75" header="0.3" footer="0.3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Ю2007-08</vt:lpstr>
      <vt:lpstr>Ю2009-10</vt:lpstr>
      <vt:lpstr>Д2007-08</vt:lpstr>
      <vt:lpstr>Д2009-10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Окончательные результаты 26.12.2021</dc:title>
  <cp:lastModifiedBy>Microsoft Office User</cp:lastModifiedBy>
  <cp:lastPrinted>2022-02-27T18:30:16Z</cp:lastPrinted>
  <dcterms:created xsi:type="dcterms:W3CDTF">2022-02-26T16:02:04Z</dcterms:created>
  <dcterms:modified xsi:type="dcterms:W3CDTF">2022-02-27T18:30:53Z</dcterms:modified>
</cp:coreProperties>
</file>