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60" i="2" l="1"/>
  <c r="I33" i="2"/>
  <c r="G42" i="2"/>
  <c r="I42" i="2" s="1"/>
  <c r="G38" i="2"/>
  <c r="I38" i="2" s="1"/>
  <c r="G60" i="2"/>
  <c r="G19" i="2"/>
  <c r="I19" i="2" s="1"/>
  <c r="G14" i="2"/>
  <c r="I14" i="2" s="1"/>
  <c r="G9" i="2"/>
  <c r="I9" i="2" s="1"/>
  <c r="G47" i="2"/>
  <c r="I47" i="2" s="1"/>
  <c r="G23" i="2"/>
  <c r="I23" i="2" s="1"/>
  <c r="G33" i="2"/>
  <c r="G51" i="2"/>
  <c r="I51" i="2" s="1"/>
  <c r="G28" i="2"/>
  <c r="I28" i="2" s="1"/>
  <c r="G65" i="2"/>
  <c r="I65" i="2" s="1"/>
  <c r="G56" i="2"/>
  <c r="I56" i="2" s="1"/>
  <c r="G73" i="2"/>
  <c r="I73" i="2" s="1"/>
  <c r="G69" i="2"/>
  <c r="I69" i="2" s="1"/>
  <c r="G78" i="2"/>
  <c r="I78" i="2" s="1"/>
  <c r="C23" i="2" l="1"/>
  <c r="B71" i="2" l="1"/>
  <c r="D71" i="2"/>
  <c r="B72" i="2"/>
  <c r="B63" i="2"/>
  <c r="B77" i="2"/>
  <c r="D77" i="2"/>
  <c r="B62" i="2"/>
  <c r="B46" i="2"/>
  <c r="B67" i="2"/>
  <c r="B70" i="2"/>
  <c r="B37" i="2"/>
  <c r="D37" i="2"/>
  <c r="B18" i="2"/>
  <c r="D18" i="2"/>
  <c r="B59" i="2"/>
  <c r="B53" i="2"/>
  <c r="B55" i="2"/>
  <c r="B64" i="2"/>
  <c r="B52" i="2"/>
  <c r="B58" i="2"/>
  <c r="D58" i="2"/>
  <c r="B78" i="2"/>
  <c r="C78" i="2"/>
  <c r="B54" i="2"/>
  <c r="B25" i="2"/>
  <c r="B24" i="2"/>
  <c r="D24" i="2"/>
  <c r="B51" i="2"/>
  <c r="C51" i="2"/>
  <c r="B27" i="2"/>
  <c r="D27" i="2"/>
  <c r="B61" i="2"/>
  <c r="B49" i="2"/>
  <c r="B60" i="2"/>
  <c r="C60" i="2"/>
  <c r="B17" i="2"/>
  <c r="B65" i="2"/>
  <c r="C65" i="2"/>
  <c r="B66" i="2"/>
  <c r="B45" i="2"/>
  <c r="B13" i="2"/>
  <c r="B21" i="2"/>
  <c r="D21" i="2"/>
  <c r="B44" i="2"/>
  <c r="B12" i="2"/>
  <c r="B39" i="2"/>
  <c r="B40" i="2"/>
  <c r="B20" i="2"/>
  <c r="D20" i="2"/>
  <c r="B41" i="2"/>
  <c r="B69" i="2"/>
  <c r="C69" i="2"/>
  <c r="B33" i="2"/>
  <c r="C33" i="2"/>
  <c r="B43" i="2"/>
  <c r="B56" i="2"/>
  <c r="C56" i="2"/>
  <c r="B57" i="2"/>
  <c r="D57" i="2"/>
  <c r="B42" i="2"/>
  <c r="C42" i="2"/>
  <c r="B26" i="2"/>
  <c r="B35" i="2"/>
  <c r="B47" i="2"/>
  <c r="C47" i="2"/>
  <c r="B16" i="2"/>
  <c r="B22" i="2"/>
  <c r="B29" i="2"/>
  <c r="B36" i="2"/>
  <c r="B11" i="2"/>
  <c r="B38" i="2"/>
  <c r="C38" i="2"/>
  <c r="D38" i="2"/>
  <c r="B32" i="2"/>
  <c r="D32" i="2"/>
  <c r="B30" i="2"/>
  <c r="D30" i="2"/>
  <c r="B34" i="2"/>
  <c r="B23" i="2"/>
  <c r="B14" i="2"/>
  <c r="C14" i="2"/>
  <c r="D14" i="2"/>
  <c r="B28" i="2"/>
  <c r="C28" i="2"/>
  <c r="B9" i="2"/>
  <c r="C9" i="2"/>
  <c r="D9" i="2"/>
  <c r="B19" i="2"/>
  <c r="C19" i="2"/>
  <c r="D19" i="2"/>
  <c r="B15" i="2"/>
  <c r="D15" i="2"/>
</calcChain>
</file>

<file path=xl/sharedStrings.xml><?xml version="1.0" encoding="utf-8"?>
<sst xmlns="http://schemas.openxmlformats.org/spreadsheetml/2006/main" count="730" uniqueCount="234">
  <si>
    <t>Фамилия, Имя</t>
  </si>
  <si>
    <t>ВУЗ</t>
  </si>
  <si>
    <t>Разряд</t>
  </si>
  <si>
    <t>Результат</t>
  </si>
  <si>
    <t>Соревнования по плаванию</t>
  </si>
  <si>
    <t>Главный судья:</t>
  </si>
  <si>
    <t>Главный секретарь:</t>
  </si>
  <si>
    <t>Фамилия Имя</t>
  </si>
  <si>
    <t>Место</t>
  </si>
  <si>
    <t>Год рождения</t>
  </si>
  <si>
    <t>ФИ</t>
  </si>
  <si>
    <t>ГР</t>
  </si>
  <si>
    <t>Жирохов Антон</t>
  </si>
  <si>
    <t>ВГУВТ</t>
  </si>
  <si>
    <t>КМС</t>
  </si>
  <si>
    <t>0.56,00</t>
  </si>
  <si>
    <t>Девин Александр</t>
  </si>
  <si>
    <t>I</t>
  </si>
  <si>
    <t>1.07,00</t>
  </si>
  <si>
    <t>Масленников Александр</t>
  </si>
  <si>
    <t>0.56,55</t>
  </si>
  <si>
    <t>Назарычев Михаил</t>
  </si>
  <si>
    <t>0.57,00</t>
  </si>
  <si>
    <t>Новиков Роман</t>
  </si>
  <si>
    <t>ДВГУПС</t>
  </si>
  <si>
    <t>0.53,2</t>
  </si>
  <si>
    <t>Осколков Никита</t>
  </si>
  <si>
    <t>0.54,9</t>
  </si>
  <si>
    <t>Попов Роман</t>
  </si>
  <si>
    <t>0.55,8</t>
  </si>
  <si>
    <t>Руденко Алексей</t>
  </si>
  <si>
    <t>МСМК</t>
  </si>
  <si>
    <t>0.53,0</t>
  </si>
  <si>
    <t>Кочанов Родион</t>
  </si>
  <si>
    <t>ОмГУПС</t>
  </si>
  <si>
    <t>0.57,0</t>
  </si>
  <si>
    <t>Луценко Борис</t>
  </si>
  <si>
    <t>0.56,0</t>
  </si>
  <si>
    <t>Артамонов Игорь</t>
  </si>
  <si>
    <t>0.55,9</t>
  </si>
  <si>
    <t>Кирдяшкин Георгий</t>
  </si>
  <si>
    <t>0.55,0</t>
  </si>
  <si>
    <t>Федоров Александр</t>
  </si>
  <si>
    <t>ПГУПС</t>
  </si>
  <si>
    <t xml:space="preserve">МС </t>
  </si>
  <si>
    <t>0.55,5</t>
  </si>
  <si>
    <t>Лапин Валерий</t>
  </si>
  <si>
    <t>МС</t>
  </si>
  <si>
    <t>0.54,0</t>
  </si>
  <si>
    <t>Высотин Марк</t>
  </si>
  <si>
    <t>Чиркин Александр</t>
  </si>
  <si>
    <t>Лисунов Дмитрий</t>
  </si>
  <si>
    <t>РГУПС</t>
  </si>
  <si>
    <t>0.54,50</t>
  </si>
  <si>
    <t>Осадченко Дмитрий</t>
  </si>
  <si>
    <t>0.52,50</t>
  </si>
  <si>
    <t>Бибко Андрей</t>
  </si>
  <si>
    <t>0.55,35</t>
  </si>
  <si>
    <t>Кривонос Евгений</t>
  </si>
  <si>
    <t>0.56,40</t>
  </si>
  <si>
    <t>Петров Алексей</t>
  </si>
  <si>
    <t>СамГУПС</t>
  </si>
  <si>
    <t>0.52,8</t>
  </si>
  <si>
    <t>Макович Семен</t>
  </si>
  <si>
    <t>0.51,0</t>
  </si>
  <si>
    <t>Фалин Денис</t>
  </si>
  <si>
    <t>Аминов Владимир</t>
  </si>
  <si>
    <t>Горелов Семен</t>
  </si>
  <si>
    <t>СГУПС</t>
  </si>
  <si>
    <t>0.53,5</t>
  </si>
  <si>
    <t>Анищенко Олег</t>
  </si>
  <si>
    <t>Гамаюнов Андрей</t>
  </si>
  <si>
    <t>Лапшин Дмитрий</t>
  </si>
  <si>
    <t>0.49,9</t>
  </si>
  <si>
    <t>Гальвас Игорь</t>
  </si>
  <si>
    <t>СПбГУ ГА</t>
  </si>
  <si>
    <t>0.54,6</t>
  </si>
  <si>
    <t>Калинин Максим</t>
  </si>
  <si>
    <t>0.54,8</t>
  </si>
  <si>
    <t>Карабанов Матвей</t>
  </si>
  <si>
    <t>Латышов Павел</t>
  </si>
  <si>
    <t>Михеев Иван</t>
  </si>
  <si>
    <t>УИ ГА</t>
  </si>
  <si>
    <t>0.51,9</t>
  </si>
  <si>
    <t>Кузнецов Егор</t>
  </si>
  <si>
    <t>0.57,1</t>
  </si>
  <si>
    <t>Гайматов Вадим</t>
  </si>
  <si>
    <t>0.57,8</t>
  </si>
  <si>
    <t>Павлов Денис</t>
  </si>
  <si>
    <t>0.54,5</t>
  </si>
  <si>
    <t>Чупахин Александр</t>
  </si>
  <si>
    <t>МГАВТ</t>
  </si>
  <si>
    <t>II</t>
  </si>
  <si>
    <t>0.58,2</t>
  </si>
  <si>
    <t>Чериков Иван</t>
  </si>
  <si>
    <t>0.58,5</t>
  </si>
  <si>
    <t>Космачевский Антон</t>
  </si>
  <si>
    <t>0.59,1</t>
  </si>
  <si>
    <t>Ващенко Сергей</t>
  </si>
  <si>
    <t>0.59,0</t>
  </si>
  <si>
    <t>Зайцев Кирилл</t>
  </si>
  <si>
    <t>ГУМРФ им. Адм.С.О.Макарова</t>
  </si>
  <si>
    <t>Данилов Никита</t>
  </si>
  <si>
    <t>Спруктс Артурус</t>
  </si>
  <si>
    <t>0.56,50</t>
  </si>
  <si>
    <t>Плавский Егор</t>
  </si>
  <si>
    <t>Семенов Антон</t>
  </si>
  <si>
    <t>ГУМРФ им. Адм.С.О.Макарова в/к</t>
  </si>
  <si>
    <t>0.58,50</t>
  </si>
  <si>
    <t>Лемешев Владислав</t>
  </si>
  <si>
    <t>МАДИ</t>
  </si>
  <si>
    <t>0.50,5</t>
  </si>
  <si>
    <t>Доленко Даниил</t>
  </si>
  <si>
    <t>Гаранин Денис</t>
  </si>
  <si>
    <t>Гоманюк Максим</t>
  </si>
  <si>
    <t>Мишуков Кирилл</t>
  </si>
  <si>
    <t>МАДИ в/к</t>
  </si>
  <si>
    <t>0.52,0</t>
  </si>
  <si>
    <t>Ковальчук Иван</t>
  </si>
  <si>
    <t>МГТУ ГА</t>
  </si>
  <si>
    <t>0.58,0</t>
  </si>
  <si>
    <t>Смердов Роман</t>
  </si>
  <si>
    <t>Вольвач Александр</t>
  </si>
  <si>
    <t>1.03,0</t>
  </si>
  <si>
    <t>Горюнов Алексей</t>
  </si>
  <si>
    <t>Домачук Роман</t>
  </si>
  <si>
    <t>МГУПС (МИИТ)</t>
  </si>
  <si>
    <t>Степаненко Александр</t>
  </si>
  <si>
    <t>Степаненко Дмитрий</t>
  </si>
  <si>
    <t>0.52,5</t>
  </si>
  <si>
    <t>Семенов Иван</t>
  </si>
  <si>
    <t>Брикульский Артем</t>
  </si>
  <si>
    <t>МГУПС (МИИТ) в/к</t>
  </si>
  <si>
    <t>0.56,5</t>
  </si>
  <si>
    <t>Басыров Павел</t>
  </si>
  <si>
    <t>УрГУПС в/к</t>
  </si>
  <si>
    <t>Касаткин Евгений</t>
  </si>
  <si>
    <t>УрГУПС</t>
  </si>
  <si>
    <t>Литвиченко Сергей</t>
  </si>
  <si>
    <t>Манджавидзе Александр</t>
  </si>
  <si>
    <t>0.53,90</t>
  </si>
  <si>
    <t>Наделяев Евгений</t>
  </si>
  <si>
    <t>Степин Георгий</t>
  </si>
  <si>
    <t>0.56,90</t>
  </si>
  <si>
    <t>Трубинов Максим</t>
  </si>
  <si>
    <t>Кондратов Роман</t>
  </si>
  <si>
    <t>ГМУ им. Адм. Ф.Ф. Ушакова</t>
  </si>
  <si>
    <t>Немец Никита</t>
  </si>
  <si>
    <t>Ярушевичюс Ярослав</t>
  </si>
  <si>
    <t>Попов Михаил</t>
  </si>
  <si>
    <t xml:space="preserve">IХ ОБЩЕРОССИЙСКАЯ СПАРТАКИАДА СТУДЕНТОВ ТРАНСПОРТНЫХ ВУЗОВ </t>
  </si>
  <si>
    <t>Дубинин Владимир</t>
  </si>
  <si>
    <t>РУТ (МИИТ)</t>
  </si>
  <si>
    <t>0.49,5</t>
  </si>
  <si>
    <t>0.49,8</t>
  </si>
  <si>
    <t>Пасынков Даниил</t>
  </si>
  <si>
    <t>0.50,0</t>
  </si>
  <si>
    <t>Тамбовский Андрей</t>
  </si>
  <si>
    <t>0.50,9</t>
  </si>
  <si>
    <t>Пашков Артем</t>
  </si>
  <si>
    <t>Дитковский Роман</t>
  </si>
  <si>
    <t>Татаренко Павел</t>
  </si>
  <si>
    <t>0.52,4</t>
  </si>
  <si>
    <t>Халик Эдуард</t>
  </si>
  <si>
    <t>Белоусов Денис</t>
  </si>
  <si>
    <t>Козлов Константин</t>
  </si>
  <si>
    <t>ДомачукРоман</t>
  </si>
  <si>
    <t>Белов Максим</t>
  </si>
  <si>
    <t>Савченко Георгий</t>
  </si>
  <si>
    <t>Крайнов Илья</t>
  </si>
  <si>
    <t>0.53,7</t>
  </si>
  <si>
    <t>0.53,78</t>
  </si>
  <si>
    <t>Маликов Владимир</t>
  </si>
  <si>
    <t>Казекин Дмитрий</t>
  </si>
  <si>
    <t>Любчик Андрей</t>
  </si>
  <si>
    <t>0.54,2</t>
  </si>
  <si>
    <t>Плохов О</t>
  </si>
  <si>
    <t>0.54,32</t>
  </si>
  <si>
    <t>Кравцов Лев</t>
  </si>
  <si>
    <t>Никитин Игорь</t>
  </si>
  <si>
    <t>Сидоркин Анатолий</t>
  </si>
  <si>
    <t>Колесников Григорий</t>
  </si>
  <si>
    <t>0.55,4</t>
  </si>
  <si>
    <t>0.55,40</t>
  </si>
  <si>
    <t>Иванов Евгений</t>
  </si>
  <si>
    <t>Гусев Максим</t>
  </si>
  <si>
    <t>Фоменко Артем</t>
  </si>
  <si>
    <t>Чистяков Михаил</t>
  </si>
  <si>
    <t>Важенин Владимир</t>
  </si>
  <si>
    <t xml:space="preserve">Новачек Дмитрий </t>
  </si>
  <si>
    <t>Бочков Олег</t>
  </si>
  <si>
    <t>Илларионов Владислав</t>
  </si>
  <si>
    <t>Маляров Антон</t>
  </si>
  <si>
    <t>Лимаров Андрей</t>
  </si>
  <si>
    <t>Гребенников Егор</t>
  </si>
  <si>
    <t>Еремеев Александр</t>
  </si>
  <si>
    <t>ИрГУПС</t>
  </si>
  <si>
    <t>Калинин Алексей</t>
  </si>
  <si>
    <t>Мухарямов Максим</t>
  </si>
  <si>
    <t>Федоров Михаил</t>
  </si>
  <si>
    <t>Бридько Денис</t>
  </si>
  <si>
    <t>Лукашенко Дмитрий</t>
  </si>
  <si>
    <t>Журавлев Константин</t>
  </si>
  <si>
    <t>Авдеев Марк</t>
  </si>
  <si>
    <t>Кочан Андрей</t>
  </si>
  <si>
    <t>Озеров Антон</t>
  </si>
  <si>
    <t>Кожевников Никита</t>
  </si>
  <si>
    <t>Соклоенко Семен</t>
  </si>
  <si>
    <t>Бехтер Михаил</t>
  </si>
  <si>
    <t>Костромин Антон</t>
  </si>
  <si>
    <t>0.51,8</t>
  </si>
  <si>
    <t>0.53,08</t>
  </si>
  <si>
    <t>0.53,8</t>
  </si>
  <si>
    <t>0.53,9</t>
  </si>
  <si>
    <t>0.53,95</t>
  </si>
  <si>
    <t>0.55,6</t>
  </si>
  <si>
    <t>0.56,7</t>
  </si>
  <si>
    <t>0.57,9</t>
  </si>
  <si>
    <t>0.58,3</t>
  </si>
  <si>
    <t>1.00,0</t>
  </si>
  <si>
    <t>1.01,0</t>
  </si>
  <si>
    <t>1.02,0</t>
  </si>
  <si>
    <t>1.09,0</t>
  </si>
  <si>
    <t>С.М. Никитина</t>
  </si>
  <si>
    <t>И.А. Артамонова</t>
  </si>
  <si>
    <t>Соколенко Семен</t>
  </si>
  <si>
    <t>-</t>
  </si>
  <si>
    <t>Плохов Олег</t>
  </si>
  <si>
    <t>50 м (в/с)</t>
  </si>
  <si>
    <t>100 м (в/с)</t>
  </si>
  <si>
    <t>Эстафета 4*50 м (в/с)</t>
  </si>
  <si>
    <t>Итог</t>
  </si>
  <si>
    <t>2-3 декабря 2017 г., бассейн МИИТ</t>
  </si>
  <si>
    <t>КОМАНДНЫЙ ЗАЧЕТ (МУЖЧИНЫ)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</si>
</sst>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i/>
      <u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0" fontId="1" fillId="0" borderId="0" xfId="0" applyFont="1"/>
    <xf numFmtId="49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7" fontId="0" fillId="0" borderId="0" xfId="0" applyNumberFormat="1"/>
    <xf numFmtId="47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7" fontId="0" fillId="2" borderId="0" xfId="0" applyNumberFormat="1" applyFill="1" applyBorder="1" applyAlignment="1">
      <alignment horizontal="center" vertical="center" wrapText="1"/>
    </xf>
    <xf numFmtId="0" fontId="0" fillId="2" borderId="0" xfId="0" applyFill="1"/>
    <xf numFmtId="47" fontId="0" fillId="2" borderId="0" xfId="0" applyNumberFormat="1" applyFill="1"/>
    <xf numFmtId="47" fontId="7" fillId="0" borderId="0" xfId="0" applyNumberFormat="1" applyFont="1"/>
    <xf numFmtId="0" fontId="7" fillId="0" borderId="0" xfId="0" applyFont="1"/>
    <xf numFmtId="47" fontId="7" fillId="0" borderId="0" xfId="0" applyNumberFormat="1" applyFont="1"/>
    <xf numFmtId="0" fontId="7" fillId="0" borderId="0" xfId="0" applyFont="1"/>
    <xf numFmtId="0" fontId="0" fillId="0" borderId="0" xfId="0" applyFill="1" applyBorder="1" applyAlignment="1">
      <alignment horizontal="center" vertical="center" wrapText="1"/>
    </xf>
    <xf numFmtId="47" fontId="0" fillId="0" borderId="1" xfId="0" applyNumberFormat="1" applyBorder="1" applyAlignment="1">
      <alignment horizontal="left" vertical="center"/>
    </xf>
    <xf numFmtId="164" fontId="7" fillId="0" borderId="0" xfId="0" applyNumberFormat="1" applyFont="1"/>
    <xf numFmtId="164" fontId="0" fillId="0" borderId="0" xfId="0" applyNumberFormat="1"/>
    <xf numFmtId="0" fontId="0" fillId="0" borderId="1" xfId="0" applyBorder="1"/>
    <xf numFmtId="47" fontId="7" fillId="0" borderId="1" xfId="0" applyNumberFormat="1" applyFont="1" applyBorder="1"/>
    <xf numFmtId="0" fontId="6" fillId="0" borderId="4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90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4"/>
  <sheetViews>
    <sheetView view="pageBreakPreview" topLeftCell="A79" zoomScale="80" zoomScaleNormal="80" zoomScaleSheetLayoutView="80" workbookViewId="0">
      <selection activeCell="I91" sqref="A1:I91"/>
    </sheetView>
  </sheetViews>
  <sheetFormatPr defaultRowHeight="15" x14ac:dyDescent="0.25"/>
  <cols>
    <col min="1" max="1" width="4.85546875" customWidth="1"/>
    <col min="2" max="2" width="5.42578125" style="1" customWidth="1"/>
    <col min="3" max="3" width="21.5703125" style="11" customWidth="1"/>
    <col min="4" max="4" width="21.5703125" style="13" customWidth="1"/>
    <col min="5" max="5" width="5.85546875" customWidth="1"/>
    <col min="6" max="6" width="6.7109375" customWidth="1"/>
    <col min="7" max="7" width="9.140625" style="4" customWidth="1"/>
    <col min="8" max="8" width="10.28515625" style="2" customWidth="1"/>
    <col min="9" max="9" width="5.42578125" customWidth="1"/>
    <col min="10" max="10" width="3.42578125" hidden="1" customWidth="1"/>
    <col min="11" max="11" width="25.5703125" hidden="1" customWidth="1"/>
    <col min="12" max="12" width="30.5703125" hidden="1" customWidth="1"/>
    <col min="13" max="13" width="10.5703125" style="9" hidden="1" customWidth="1"/>
    <col min="14" max="14" width="5.5703125" hidden="1" customWidth="1"/>
    <col min="15" max="15" width="8" hidden="1" customWidth="1"/>
    <col min="16" max="16" width="26.28515625" style="9" hidden="1" customWidth="1"/>
    <col min="17" max="17" width="34.28515625" hidden="1" customWidth="1"/>
    <col min="18" max="18" width="10.5703125" hidden="1" customWidth="1"/>
    <col min="19" max="19" width="5.5703125" hidden="1" customWidth="1"/>
    <col min="20" max="20" width="8" hidden="1" customWidth="1"/>
    <col min="21" max="21" width="7.7109375" hidden="1" customWidth="1"/>
  </cols>
  <sheetData>
    <row r="1" spans="10:15" ht="45.75" customHeight="1" x14ac:dyDescent="0.25"/>
    <row r="2" spans="10:15" ht="23.25" customHeight="1" x14ac:dyDescent="0.25"/>
    <row r="3" spans="10:15" ht="6" customHeight="1" x14ac:dyDescent="0.25"/>
    <row r="4" spans="10:15" ht="14.25" customHeight="1" x14ac:dyDescent="0.3">
      <c r="K4" s="3"/>
    </row>
    <row r="6" spans="10:15" ht="11.25" customHeight="1" x14ac:dyDescent="0.25"/>
    <row r="8" spans="10:15" ht="9.75" customHeight="1" x14ac:dyDescent="0.25"/>
    <row r="9" spans="10:15" ht="64.5" customHeight="1" x14ac:dyDescent="0.25">
      <c r="J9" s="23" t="s">
        <v>8</v>
      </c>
      <c r="K9" s="7" t="s">
        <v>7</v>
      </c>
      <c r="L9" s="8" t="s">
        <v>1</v>
      </c>
      <c r="M9" s="10" t="s">
        <v>3</v>
      </c>
    </row>
    <row r="10" spans="10:15" ht="17.25" customHeight="1" x14ac:dyDescent="0.25">
      <c r="J10" s="23"/>
      <c r="M10" s="26"/>
    </row>
    <row r="11" spans="10:15" ht="17.25" customHeight="1" x14ac:dyDescent="0.25">
      <c r="J11" s="23"/>
      <c r="M11" s="26"/>
    </row>
    <row r="12" spans="10:15" ht="17.25" customHeight="1" x14ac:dyDescent="0.25">
      <c r="J12" s="23"/>
      <c r="K12" t="s">
        <v>19</v>
      </c>
      <c r="L12" t="s">
        <v>13</v>
      </c>
      <c r="M12" s="26" t="s">
        <v>220</v>
      </c>
      <c r="N12">
        <v>1999</v>
      </c>
      <c r="O12" t="s">
        <v>92</v>
      </c>
    </row>
    <row r="13" spans="10:15" ht="17.25" customHeight="1" x14ac:dyDescent="0.25">
      <c r="J13" s="23"/>
      <c r="K13" t="s">
        <v>207</v>
      </c>
      <c r="L13" t="s">
        <v>13</v>
      </c>
      <c r="M13" s="26" t="s">
        <v>220</v>
      </c>
      <c r="N13">
        <v>1997</v>
      </c>
      <c r="O13" t="s">
        <v>17</v>
      </c>
    </row>
    <row r="14" spans="10:15" ht="17.25" customHeight="1" x14ac:dyDescent="0.25">
      <c r="J14" s="23"/>
      <c r="K14" t="s">
        <v>208</v>
      </c>
      <c r="L14" t="s">
        <v>13</v>
      </c>
      <c r="M14" s="26" t="s">
        <v>221</v>
      </c>
      <c r="N14">
        <v>1997</v>
      </c>
      <c r="O14" t="s">
        <v>92</v>
      </c>
    </row>
    <row r="15" spans="10:15" ht="17.25" customHeight="1" x14ac:dyDescent="0.25">
      <c r="J15" s="23"/>
      <c r="K15" t="s">
        <v>96</v>
      </c>
      <c r="L15" t="s">
        <v>101</v>
      </c>
      <c r="M15" s="26" t="s">
        <v>123</v>
      </c>
      <c r="N15">
        <v>1995</v>
      </c>
      <c r="O15" t="s">
        <v>92</v>
      </c>
    </row>
    <row r="16" spans="10:15" x14ac:dyDescent="0.25">
      <c r="J16" s="6"/>
      <c r="K16" t="s">
        <v>209</v>
      </c>
      <c r="L16" t="s">
        <v>101</v>
      </c>
      <c r="M16" s="26" t="s">
        <v>222</v>
      </c>
      <c r="N16">
        <v>1998</v>
      </c>
      <c r="O16" t="s">
        <v>92</v>
      </c>
    </row>
    <row r="17" spans="10:21" x14ac:dyDescent="0.25">
      <c r="J17" s="6"/>
      <c r="K17" s="14"/>
      <c r="L17" s="15"/>
      <c r="M17" s="16"/>
    </row>
    <row r="18" spans="10:21" x14ac:dyDescent="0.25">
      <c r="J18" s="6"/>
      <c r="K18" s="14"/>
      <c r="L18" s="15"/>
      <c r="M18" s="16"/>
    </row>
    <row r="19" spans="10:21" x14ac:dyDescent="0.25">
      <c r="J19" s="6"/>
      <c r="K19" s="14"/>
      <c r="L19" s="15"/>
      <c r="M19" s="16"/>
    </row>
    <row r="20" spans="10:21" x14ac:dyDescent="0.25">
      <c r="J20" s="6"/>
      <c r="K20" s="14"/>
      <c r="L20" s="15"/>
      <c r="M20" s="16"/>
    </row>
    <row r="21" spans="10:21" x14ac:dyDescent="0.25">
      <c r="J21" s="6"/>
      <c r="K21" s="14"/>
      <c r="L21" s="15"/>
      <c r="M21" s="16"/>
    </row>
    <row r="22" spans="10:21" x14ac:dyDescent="0.25">
      <c r="J22" s="6"/>
      <c r="K22" s="14"/>
      <c r="L22" s="15"/>
      <c r="M22" s="16"/>
    </row>
    <row r="23" spans="10:21" x14ac:dyDescent="0.25">
      <c r="J23" s="6"/>
      <c r="K23" s="14"/>
      <c r="L23" s="15"/>
      <c r="M23" s="16"/>
    </row>
    <row r="24" spans="10:21" x14ac:dyDescent="0.25">
      <c r="J24" s="6"/>
      <c r="K24" s="14"/>
      <c r="L24" s="15"/>
      <c r="M24" s="16"/>
    </row>
    <row r="25" spans="10:21" x14ac:dyDescent="0.25">
      <c r="J25" s="6"/>
      <c r="K25" s="14"/>
      <c r="L25" s="15"/>
      <c r="M25" s="16"/>
    </row>
    <row r="26" spans="10:21" x14ac:dyDescent="0.25">
      <c r="J26" s="6"/>
      <c r="K26" s="14"/>
      <c r="L26" s="15"/>
      <c r="M26" s="16"/>
      <c r="N26" s="17"/>
      <c r="O26" s="17"/>
      <c r="P26" s="18"/>
      <c r="Q26" s="17"/>
      <c r="R26" s="17"/>
      <c r="S26" s="17"/>
      <c r="T26" s="17"/>
    </row>
    <row r="27" spans="10:21" ht="15.6" customHeight="1" x14ac:dyDescent="0.25">
      <c r="J27" s="6"/>
      <c r="K27" s="14" t="s">
        <v>10</v>
      </c>
      <c r="L27" s="15" t="s">
        <v>1</v>
      </c>
      <c r="M27" s="16" t="s">
        <v>3</v>
      </c>
      <c r="N27" s="17" t="s">
        <v>11</v>
      </c>
      <c r="O27" s="17" t="s">
        <v>2</v>
      </c>
      <c r="P27" s="14" t="s">
        <v>10</v>
      </c>
      <c r="Q27" s="15" t="s">
        <v>1</v>
      </c>
      <c r="R27" s="16" t="s">
        <v>3</v>
      </c>
      <c r="S27" s="17" t="s">
        <v>11</v>
      </c>
      <c r="T27" s="17" t="s">
        <v>2</v>
      </c>
    </row>
    <row r="28" spans="10:21" x14ac:dyDescent="0.25">
      <c r="J28">
        <v>1</v>
      </c>
      <c r="K28" s="19" t="s">
        <v>151</v>
      </c>
      <c r="L28" s="20" t="s">
        <v>152</v>
      </c>
      <c r="M28" s="20" t="s">
        <v>153</v>
      </c>
      <c r="N28" s="20">
        <v>1999</v>
      </c>
      <c r="O28" s="20" t="s">
        <v>47</v>
      </c>
      <c r="P28" s="19" t="s">
        <v>72</v>
      </c>
      <c r="Q28" s="20" t="s">
        <v>68</v>
      </c>
      <c r="R28" s="20" t="s">
        <v>73</v>
      </c>
      <c r="S28" s="20">
        <v>1996</v>
      </c>
      <c r="T28" s="20" t="s">
        <v>31</v>
      </c>
      <c r="U28" s="19" t="s">
        <v>15</v>
      </c>
    </row>
    <row r="29" spans="10:21" x14ac:dyDescent="0.25">
      <c r="J29">
        <v>2</v>
      </c>
      <c r="K29" s="19" t="s">
        <v>72</v>
      </c>
      <c r="L29" s="20" t="s">
        <v>68</v>
      </c>
      <c r="M29" s="20" t="s">
        <v>154</v>
      </c>
      <c r="N29" s="20">
        <v>1996</v>
      </c>
      <c r="O29" s="20" t="s">
        <v>31</v>
      </c>
      <c r="P29" s="19" t="s">
        <v>109</v>
      </c>
      <c r="Q29" s="20" t="s">
        <v>110</v>
      </c>
      <c r="R29" s="20" t="s">
        <v>111</v>
      </c>
      <c r="S29" s="20">
        <v>1994</v>
      </c>
      <c r="T29" s="20" t="s">
        <v>47</v>
      </c>
      <c r="U29" s="20" t="s">
        <v>18</v>
      </c>
    </row>
    <row r="30" spans="10:21" x14ac:dyDescent="0.25">
      <c r="J30">
        <v>3</v>
      </c>
      <c r="K30" s="19" t="s">
        <v>155</v>
      </c>
      <c r="L30" s="20" t="s">
        <v>110</v>
      </c>
      <c r="M30" s="20" t="s">
        <v>156</v>
      </c>
      <c r="N30" s="20">
        <v>1994</v>
      </c>
      <c r="O30" s="20" t="s">
        <v>31</v>
      </c>
      <c r="P30" s="19" t="s">
        <v>112</v>
      </c>
      <c r="Q30" s="20" t="s">
        <v>110</v>
      </c>
      <c r="R30" s="20" t="s">
        <v>111</v>
      </c>
      <c r="S30" s="20">
        <v>1995</v>
      </c>
      <c r="T30" s="20" t="s">
        <v>47</v>
      </c>
      <c r="U30" s="20" t="s">
        <v>20</v>
      </c>
    </row>
    <row r="31" spans="10:21" x14ac:dyDescent="0.25">
      <c r="J31">
        <v>4</v>
      </c>
      <c r="K31" s="19" t="s">
        <v>157</v>
      </c>
      <c r="L31" s="20" t="s">
        <v>61</v>
      </c>
      <c r="M31" s="20" t="s">
        <v>111</v>
      </c>
      <c r="N31" s="20">
        <v>1994</v>
      </c>
      <c r="O31" s="20" t="s">
        <v>31</v>
      </c>
      <c r="P31" s="19" t="s">
        <v>113</v>
      </c>
      <c r="Q31" s="20" t="s">
        <v>110</v>
      </c>
      <c r="R31" s="20" t="s">
        <v>111</v>
      </c>
      <c r="S31" s="20">
        <v>1992</v>
      </c>
      <c r="T31" s="20" t="s">
        <v>47</v>
      </c>
      <c r="U31" s="20" t="s">
        <v>22</v>
      </c>
    </row>
    <row r="32" spans="10:21" x14ac:dyDescent="0.25">
      <c r="J32">
        <v>5</v>
      </c>
      <c r="K32" s="19" t="s">
        <v>63</v>
      </c>
      <c r="L32" s="20" t="s">
        <v>61</v>
      </c>
      <c r="M32" s="20" t="s">
        <v>158</v>
      </c>
      <c r="N32" s="20">
        <v>1995</v>
      </c>
      <c r="O32" s="20" t="s">
        <v>31</v>
      </c>
      <c r="P32" s="19" t="s">
        <v>63</v>
      </c>
      <c r="Q32" s="20" t="s">
        <v>61</v>
      </c>
      <c r="R32" s="20" t="s">
        <v>64</v>
      </c>
      <c r="S32" s="20">
        <v>1995</v>
      </c>
      <c r="T32" s="20" t="s">
        <v>31</v>
      </c>
      <c r="U32" s="20" t="s">
        <v>25</v>
      </c>
    </row>
    <row r="33" spans="10:21" x14ac:dyDescent="0.25">
      <c r="J33">
        <v>6</v>
      </c>
      <c r="K33" s="19" t="s">
        <v>109</v>
      </c>
      <c r="L33" s="20" t="s">
        <v>110</v>
      </c>
      <c r="M33" s="20" t="s">
        <v>64</v>
      </c>
      <c r="N33" s="20">
        <v>1994</v>
      </c>
      <c r="O33" s="20" t="s">
        <v>47</v>
      </c>
      <c r="P33" s="19" t="s">
        <v>81</v>
      </c>
      <c r="Q33" s="20" t="s">
        <v>82</v>
      </c>
      <c r="R33" s="20" t="s">
        <v>83</v>
      </c>
      <c r="S33" s="20">
        <v>1998</v>
      </c>
      <c r="T33" s="20" t="s">
        <v>47</v>
      </c>
      <c r="U33" s="20" t="s">
        <v>27</v>
      </c>
    </row>
    <row r="34" spans="10:21" x14ac:dyDescent="0.25">
      <c r="J34">
        <v>7</v>
      </c>
      <c r="K34" s="19" t="s">
        <v>159</v>
      </c>
      <c r="L34" s="20" t="s">
        <v>110</v>
      </c>
      <c r="M34" s="20" t="s">
        <v>64</v>
      </c>
      <c r="N34" s="20">
        <v>1999</v>
      </c>
      <c r="O34" s="20" t="s">
        <v>14</v>
      </c>
      <c r="P34" s="19" t="s">
        <v>115</v>
      </c>
      <c r="Q34" s="20" t="s">
        <v>116</v>
      </c>
      <c r="R34" s="20" t="s">
        <v>117</v>
      </c>
      <c r="S34" s="20">
        <v>1993</v>
      </c>
      <c r="T34" s="20" t="s">
        <v>14</v>
      </c>
      <c r="U34" s="20" t="s">
        <v>29</v>
      </c>
    </row>
    <row r="35" spans="10:21" x14ac:dyDescent="0.25">
      <c r="J35">
        <v>8</v>
      </c>
      <c r="K35" s="21" t="s">
        <v>160</v>
      </c>
      <c r="L35" s="22" t="s">
        <v>110</v>
      </c>
      <c r="M35" s="22" t="s">
        <v>64</v>
      </c>
      <c r="N35" s="22">
        <v>2000</v>
      </c>
      <c r="O35" s="22" t="s">
        <v>14</v>
      </c>
      <c r="P35" s="21" t="s">
        <v>147</v>
      </c>
      <c r="Q35" s="22" t="s">
        <v>146</v>
      </c>
      <c r="R35" s="22" t="s">
        <v>117</v>
      </c>
      <c r="S35" s="22">
        <v>1997</v>
      </c>
      <c r="T35" s="22" t="s">
        <v>14</v>
      </c>
      <c r="U35" s="20" t="s">
        <v>32</v>
      </c>
    </row>
    <row r="36" spans="10:21" x14ac:dyDescent="0.25">
      <c r="J36">
        <v>9</v>
      </c>
      <c r="K36" s="19" t="s">
        <v>81</v>
      </c>
      <c r="L36" s="20" t="s">
        <v>82</v>
      </c>
      <c r="M36" s="25" t="s">
        <v>210</v>
      </c>
      <c r="N36" s="20">
        <v>1998</v>
      </c>
      <c r="O36" s="20" t="s">
        <v>14</v>
      </c>
      <c r="P36" s="19" t="s">
        <v>128</v>
      </c>
      <c r="Q36" s="20" t="s">
        <v>126</v>
      </c>
      <c r="R36" s="20" t="s">
        <v>129</v>
      </c>
      <c r="S36" s="20">
        <v>1994</v>
      </c>
      <c r="T36" s="20" t="s">
        <v>47</v>
      </c>
      <c r="U36" s="20" t="s">
        <v>35</v>
      </c>
    </row>
    <row r="37" spans="10:21" x14ac:dyDescent="0.25">
      <c r="J37">
        <v>10</v>
      </c>
      <c r="K37" s="19" t="s">
        <v>124</v>
      </c>
      <c r="L37" s="20" t="s">
        <v>119</v>
      </c>
      <c r="M37" s="20" t="s">
        <v>117</v>
      </c>
      <c r="N37" s="20">
        <v>1994</v>
      </c>
      <c r="O37" s="20" t="s">
        <v>47</v>
      </c>
      <c r="P37" s="19" t="s">
        <v>54</v>
      </c>
      <c r="Q37" s="20" t="s">
        <v>52</v>
      </c>
      <c r="R37" s="20" t="s">
        <v>55</v>
      </c>
      <c r="S37" s="20">
        <v>1996</v>
      </c>
      <c r="T37" s="20" t="s">
        <v>14</v>
      </c>
      <c r="U37" s="20" t="s">
        <v>37</v>
      </c>
    </row>
    <row r="38" spans="10:21" x14ac:dyDescent="0.25">
      <c r="J38">
        <v>11</v>
      </c>
      <c r="K38" s="19" t="s">
        <v>128</v>
      </c>
      <c r="L38" s="20" t="s">
        <v>152</v>
      </c>
      <c r="M38" s="20" t="s">
        <v>117</v>
      </c>
      <c r="N38" s="20">
        <v>1999</v>
      </c>
      <c r="O38" s="20" t="s">
        <v>47</v>
      </c>
      <c r="P38" s="19" t="s">
        <v>60</v>
      </c>
      <c r="Q38" s="20" t="s">
        <v>61</v>
      </c>
      <c r="R38" s="20" t="s">
        <v>62</v>
      </c>
      <c r="S38" s="20">
        <v>1994</v>
      </c>
      <c r="T38" s="20" t="s">
        <v>47</v>
      </c>
      <c r="U38" s="20" t="s">
        <v>39</v>
      </c>
    </row>
    <row r="39" spans="10:21" x14ac:dyDescent="0.25">
      <c r="J39">
        <v>12</v>
      </c>
      <c r="K39" s="19" t="s">
        <v>161</v>
      </c>
      <c r="L39" s="20" t="s">
        <v>43</v>
      </c>
      <c r="M39" s="20" t="s">
        <v>162</v>
      </c>
      <c r="N39" s="20">
        <v>1997</v>
      </c>
      <c r="O39" s="20" t="s">
        <v>14</v>
      </c>
      <c r="P39" s="19" t="s">
        <v>70</v>
      </c>
      <c r="Q39" s="20" t="s">
        <v>68</v>
      </c>
      <c r="R39" s="20" t="s">
        <v>62</v>
      </c>
      <c r="S39" s="20">
        <v>1995</v>
      </c>
      <c r="T39" s="20" t="s">
        <v>47</v>
      </c>
      <c r="U39" s="20" t="s">
        <v>41</v>
      </c>
    </row>
    <row r="40" spans="10:21" x14ac:dyDescent="0.25">
      <c r="J40">
        <v>13</v>
      </c>
      <c r="K40" s="19" t="s">
        <v>65</v>
      </c>
      <c r="L40" s="20" t="s">
        <v>61</v>
      </c>
      <c r="M40" s="20" t="s">
        <v>129</v>
      </c>
      <c r="N40" s="20">
        <v>2000</v>
      </c>
      <c r="O40" s="20" t="s">
        <v>14</v>
      </c>
      <c r="P40" s="19" t="s">
        <v>30</v>
      </c>
      <c r="Q40" s="20" t="s">
        <v>24</v>
      </c>
      <c r="R40" s="20" t="s">
        <v>32</v>
      </c>
      <c r="S40" s="20">
        <v>1993</v>
      </c>
      <c r="T40" s="20" t="s">
        <v>31</v>
      </c>
      <c r="U40" s="20" t="s">
        <v>45</v>
      </c>
    </row>
    <row r="41" spans="10:21" x14ac:dyDescent="0.25">
      <c r="J41">
        <v>14</v>
      </c>
      <c r="K41" s="19" t="s">
        <v>163</v>
      </c>
      <c r="L41" s="20" t="s">
        <v>68</v>
      </c>
      <c r="M41" s="20" t="s">
        <v>129</v>
      </c>
      <c r="N41" s="20">
        <v>1996</v>
      </c>
      <c r="O41" s="20" t="s">
        <v>14</v>
      </c>
      <c r="P41" s="19" t="s">
        <v>65</v>
      </c>
      <c r="Q41" s="20" t="s">
        <v>61</v>
      </c>
      <c r="R41" s="20" t="s">
        <v>32</v>
      </c>
      <c r="S41" s="20">
        <v>1997</v>
      </c>
      <c r="T41" s="20" t="s">
        <v>14</v>
      </c>
      <c r="U41" s="20" t="s">
        <v>48</v>
      </c>
    </row>
    <row r="42" spans="10:21" x14ac:dyDescent="0.25">
      <c r="J42">
        <v>15</v>
      </c>
      <c r="K42" s="19" t="s">
        <v>54</v>
      </c>
      <c r="L42" s="20" t="s">
        <v>52</v>
      </c>
      <c r="M42" s="20" t="s">
        <v>55</v>
      </c>
      <c r="N42" s="20">
        <v>1992</v>
      </c>
      <c r="O42" s="20" t="s">
        <v>47</v>
      </c>
      <c r="P42" s="19" t="s">
        <v>114</v>
      </c>
      <c r="Q42" s="20" t="s">
        <v>110</v>
      </c>
      <c r="R42" s="20" t="s">
        <v>32</v>
      </c>
      <c r="S42" s="20">
        <v>1996</v>
      </c>
      <c r="T42" s="20" t="s">
        <v>14</v>
      </c>
      <c r="U42" s="20" t="s">
        <v>48</v>
      </c>
    </row>
    <row r="43" spans="10:21" x14ac:dyDescent="0.25">
      <c r="J43">
        <v>16</v>
      </c>
      <c r="K43" s="19" t="s">
        <v>113</v>
      </c>
      <c r="L43" s="20" t="s">
        <v>110</v>
      </c>
      <c r="M43" s="20" t="s">
        <v>32</v>
      </c>
      <c r="N43" s="20">
        <v>1998</v>
      </c>
      <c r="O43" s="20" t="s">
        <v>14</v>
      </c>
      <c r="P43" s="19" t="s">
        <v>125</v>
      </c>
      <c r="Q43" s="20" t="s">
        <v>126</v>
      </c>
      <c r="R43" s="20" t="s">
        <v>32</v>
      </c>
      <c r="S43" s="20">
        <v>1996</v>
      </c>
      <c r="T43" s="20" t="s">
        <v>47</v>
      </c>
      <c r="U43" s="20" t="s">
        <v>41</v>
      </c>
    </row>
    <row r="44" spans="10:21" x14ac:dyDescent="0.25">
      <c r="J44">
        <v>17</v>
      </c>
      <c r="K44" s="19" t="s">
        <v>164</v>
      </c>
      <c r="L44" s="20" t="s">
        <v>119</v>
      </c>
      <c r="M44" s="20" t="s">
        <v>32</v>
      </c>
      <c r="N44" s="20">
        <v>1995</v>
      </c>
      <c r="O44" s="20" t="s">
        <v>14</v>
      </c>
      <c r="P44" s="19" t="s">
        <v>136</v>
      </c>
      <c r="Q44" s="20" t="s">
        <v>137</v>
      </c>
      <c r="R44" s="20" t="s">
        <v>32</v>
      </c>
      <c r="S44" s="20">
        <v>1992</v>
      </c>
      <c r="T44" s="20" t="s">
        <v>47</v>
      </c>
      <c r="U44" s="20" t="s">
        <v>53</v>
      </c>
    </row>
    <row r="45" spans="10:21" x14ac:dyDescent="0.25">
      <c r="J45">
        <v>18</v>
      </c>
      <c r="K45" s="19" t="s">
        <v>165</v>
      </c>
      <c r="L45" s="20" t="s">
        <v>119</v>
      </c>
      <c r="M45" s="20" t="s">
        <v>32</v>
      </c>
      <c r="N45" s="20">
        <v>1996</v>
      </c>
      <c r="O45" s="20" t="s">
        <v>47</v>
      </c>
      <c r="P45" s="19" t="s">
        <v>23</v>
      </c>
      <c r="Q45" s="20" t="s">
        <v>24</v>
      </c>
      <c r="R45" s="20" t="s">
        <v>25</v>
      </c>
      <c r="S45" s="20">
        <v>1995</v>
      </c>
      <c r="T45" s="20" t="s">
        <v>14</v>
      </c>
      <c r="U45" s="20" t="s">
        <v>55</v>
      </c>
    </row>
    <row r="46" spans="10:21" x14ac:dyDescent="0.25">
      <c r="J46">
        <v>19</v>
      </c>
      <c r="K46" s="19" t="s">
        <v>191</v>
      </c>
      <c r="L46" s="20" t="s">
        <v>24</v>
      </c>
      <c r="M46" s="25" t="s">
        <v>32</v>
      </c>
      <c r="N46" s="20">
        <v>1993</v>
      </c>
      <c r="O46" s="20" t="s">
        <v>14</v>
      </c>
      <c r="P46" s="19" t="s">
        <v>67</v>
      </c>
      <c r="Q46" s="20" t="s">
        <v>68</v>
      </c>
      <c r="R46" s="20" t="s">
        <v>69</v>
      </c>
      <c r="S46" s="20">
        <v>1998</v>
      </c>
      <c r="T46" s="20" t="s">
        <v>47</v>
      </c>
      <c r="U46" s="20" t="s">
        <v>57</v>
      </c>
    </row>
    <row r="47" spans="10:21" x14ac:dyDescent="0.25">
      <c r="J47">
        <v>20</v>
      </c>
      <c r="K47" s="19" t="s">
        <v>192</v>
      </c>
      <c r="L47" s="20" t="s">
        <v>24</v>
      </c>
      <c r="M47" s="25" t="s">
        <v>211</v>
      </c>
      <c r="N47" s="20">
        <v>1999</v>
      </c>
      <c r="O47" s="20" t="s">
        <v>14</v>
      </c>
      <c r="P47" s="19" t="s">
        <v>139</v>
      </c>
      <c r="Q47" s="20" t="s">
        <v>137</v>
      </c>
      <c r="R47" s="20" t="s">
        <v>140</v>
      </c>
      <c r="S47" s="20">
        <v>1995</v>
      </c>
      <c r="T47" s="20" t="s">
        <v>47</v>
      </c>
      <c r="U47" s="20" t="s">
        <v>59</v>
      </c>
    </row>
    <row r="48" spans="10:21" x14ac:dyDescent="0.25">
      <c r="J48">
        <v>21</v>
      </c>
      <c r="K48" s="19" t="s">
        <v>166</v>
      </c>
      <c r="L48" s="20" t="s">
        <v>152</v>
      </c>
      <c r="M48" s="20" t="s">
        <v>69</v>
      </c>
      <c r="N48" s="20">
        <v>1999</v>
      </c>
      <c r="O48" s="20" t="s">
        <v>47</v>
      </c>
      <c r="P48" s="19" t="s">
        <v>46</v>
      </c>
      <c r="Q48" s="20" t="s">
        <v>43</v>
      </c>
      <c r="R48" s="20" t="s">
        <v>48</v>
      </c>
      <c r="S48" s="20">
        <v>1998</v>
      </c>
      <c r="T48" s="20" t="s">
        <v>47</v>
      </c>
      <c r="U48" s="20" t="s">
        <v>62</v>
      </c>
    </row>
    <row r="49" spans="10:21" x14ac:dyDescent="0.25">
      <c r="J49">
        <v>22</v>
      </c>
      <c r="K49" s="19" t="s">
        <v>167</v>
      </c>
      <c r="L49" s="20" t="s">
        <v>137</v>
      </c>
      <c r="M49" s="20" t="s">
        <v>69</v>
      </c>
      <c r="N49" s="20">
        <v>1998</v>
      </c>
      <c r="O49" s="20" t="s">
        <v>47</v>
      </c>
      <c r="P49" s="19" t="s">
        <v>49</v>
      </c>
      <c r="Q49" s="20" t="s">
        <v>43</v>
      </c>
      <c r="R49" s="20" t="s">
        <v>48</v>
      </c>
      <c r="S49" s="20">
        <v>1995</v>
      </c>
      <c r="T49" s="20" t="s">
        <v>47</v>
      </c>
      <c r="U49" s="20" t="s">
        <v>64</v>
      </c>
    </row>
    <row r="50" spans="10:21" x14ac:dyDescent="0.25">
      <c r="J50">
        <v>23</v>
      </c>
      <c r="K50" s="19" t="s">
        <v>168</v>
      </c>
      <c r="L50" s="20" t="s">
        <v>137</v>
      </c>
      <c r="M50" s="20" t="s">
        <v>69</v>
      </c>
      <c r="N50" s="20">
        <v>1995</v>
      </c>
      <c r="O50" s="20" t="s">
        <v>14</v>
      </c>
      <c r="P50" s="19" t="s">
        <v>71</v>
      </c>
      <c r="Q50" s="20" t="s">
        <v>68</v>
      </c>
      <c r="R50" s="20" t="s">
        <v>48</v>
      </c>
      <c r="S50" s="20">
        <v>1998</v>
      </c>
      <c r="T50" s="20" t="s">
        <v>17</v>
      </c>
      <c r="U50" s="20" t="s">
        <v>32</v>
      </c>
    </row>
    <row r="51" spans="10:21" x14ac:dyDescent="0.25">
      <c r="J51">
        <v>24</v>
      </c>
      <c r="K51" s="19" t="s">
        <v>169</v>
      </c>
      <c r="L51" s="20" t="s">
        <v>43</v>
      </c>
      <c r="M51" s="20" t="s">
        <v>170</v>
      </c>
      <c r="N51" s="20">
        <v>1995</v>
      </c>
      <c r="O51" s="20" t="s">
        <v>47</v>
      </c>
      <c r="P51" s="19" t="s">
        <v>124</v>
      </c>
      <c r="Q51" s="20" t="s">
        <v>119</v>
      </c>
      <c r="R51" s="20" t="s">
        <v>48</v>
      </c>
      <c r="S51" s="20">
        <v>1998</v>
      </c>
      <c r="T51" s="20" t="s">
        <v>14</v>
      </c>
      <c r="U51" s="20" t="s">
        <v>41</v>
      </c>
    </row>
    <row r="52" spans="10:21" x14ac:dyDescent="0.25">
      <c r="J52">
        <v>25</v>
      </c>
      <c r="K52" s="19" t="s">
        <v>67</v>
      </c>
      <c r="L52" s="20" t="s">
        <v>68</v>
      </c>
      <c r="M52" s="20" t="s">
        <v>171</v>
      </c>
      <c r="N52" s="20">
        <v>1998</v>
      </c>
      <c r="O52" s="20" t="s">
        <v>17</v>
      </c>
      <c r="P52" s="19" t="s">
        <v>127</v>
      </c>
      <c r="Q52" s="20" t="s">
        <v>126</v>
      </c>
      <c r="R52" s="20" t="s">
        <v>48</v>
      </c>
      <c r="S52" s="20">
        <v>1995</v>
      </c>
      <c r="T52" s="20" t="s">
        <v>47</v>
      </c>
      <c r="U52" s="20" t="s">
        <v>69</v>
      </c>
    </row>
    <row r="53" spans="10:21" x14ac:dyDescent="0.25">
      <c r="J53">
        <v>26</v>
      </c>
      <c r="K53" s="19" t="s">
        <v>193</v>
      </c>
      <c r="L53" s="20" t="s">
        <v>82</v>
      </c>
      <c r="M53" s="25" t="s">
        <v>212</v>
      </c>
      <c r="N53" s="20">
        <v>1993</v>
      </c>
      <c r="O53" s="20" t="s">
        <v>47</v>
      </c>
      <c r="P53" s="19" t="s">
        <v>88</v>
      </c>
      <c r="Q53" s="20" t="s">
        <v>82</v>
      </c>
      <c r="R53" s="20" t="s">
        <v>89</v>
      </c>
      <c r="S53" s="20">
        <v>1996</v>
      </c>
      <c r="T53" s="20" t="s">
        <v>14</v>
      </c>
      <c r="U53" s="20" t="s">
        <v>62</v>
      </c>
    </row>
    <row r="54" spans="10:21" x14ac:dyDescent="0.25">
      <c r="J54">
        <v>27</v>
      </c>
      <c r="K54" s="19" t="s">
        <v>194</v>
      </c>
      <c r="L54" s="20" t="s">
        <v>82</v>
      </c>
      <c r="M54" s="25" t="s">
        <v>212</v>
      </c>
      <c r="N54" s="20">
        <v>1992</v>
      </c>
      <c r="O54" s="20" t="s">
        <v>47</v>
      </c>
      <c r="P54" s="19" t="s">
        <v>51</v>
      </c>
      <c r="Q54" s="20" t="s">
        <v>52</v>
      </c>
      <c r="R54" s="20" t="s">
        <v>53</v>
      </c>
      <c r="S54" s="20">
        <v>1998</v>
      </c>
      <c r="T54" s="20" t="s">
        <v>47</v>
      </c>
      <c r="U54" s="20" t="s">
        <v>48</v>
      </c>
    </row>
    <row r="55" spans="10:21" x14ac:dyDescent="0.25">
      <c r="J55">
        <v>28</v>
      </c>
      <c r="K55" s="19" t="s">
        <v>147</v>
      </c>
      <c r="L55" s="20" t="s">
        <v>146</v>
      </c>
      <c r="M55" s="25" t="s">
        <v>213</v>
      </c>
      <c r="N55" s="20">
        <v>1994</v>
      </c>
      <c r="O55" s="20" t="s">
        <v>47</v>
      </c>
      <c r="P55" s="19" t="s">
        <v>134</v>
      </c>
      <c r="Q55" s="20" t="s">
        <v>135</v>
      </c>
      <c r="R55" s="20" t="s">
        <v>53</v>
      </c>
      <c r="S55" s="20">
        <v>1993</v>
      </c>
      <c r="T55" s="20" t="s">
        <v>14</v>
      </c>
      <c r="U55" s="20" t="s">
        <v>73</v>
      </c>
    </row>
    <row r="56" spans="10:21" x14ac:dyDescent="0.25">
      <c r="J56">
        <v>29</v>
      </c>
      <c r="K56" s="19" t="s">
        <v>88</v>
      </c>
      <c r="L56" s="20" t="s">
        <v>82</v>
      </c>
      <c r="M56" s="25" t="s">
        <v>214</v>
      </c>
      <c r="N56" s="20">
        <v>1999</v>
      </c>
      <c r="O56" s="20" t="s">
        <v>47</v>
      </c>
      <c r="P56" s="19" t="s">
        <v>141</v>
      </c>
      <c r="Q56" s="20" t="s">
        <v>137</v>
      </c>
      <c r="R56" s="20" t="s">
        <v>53</v>
      </c>
      <c r="S56" s="20">
        <v>1994</v>
      </c>
      <c r="T56" s="20" t="s">
        <v>47</v>
      </c>
      <c r="U56" s="20" t="s">
        <v>76</v>
      </c>
    </row>
    <row r="57" spans="10:21" x14ac:dyDescent="0.25">
      <c r="J57">
        <v>30</v>
      </c>
      <c r="K57" s="19" t="s">
        <v>172</v>
      </c>
      <c r="L57" s="20" t="s">
        <v>119</v>
      </c>
      <c r="M57" s="20" t="s">
        <v>48</v>
      </c>
      <c r="N57" s="20">
        <v>1999</v>
      </c>
      <c r="O57" s="20" t="s">
        <v>47</v>
      </c>
      <c r="P57" s="19" t="s">
        <v>74</v>
      </c>
      <c r="Q57" s="20" t="s">
        <v>75</v>
      </c>
      <c r="R57" s="20" t="s">
        <v>76</v>
      </c>
      <c r="S57" s="20">
        <v>1994</v>
      </c>
      <c r="T57" s="20" t="s">
        <v>14</v>
      </c>
      <c r="U57" s="20" t="s">
        <v>78</v>
      </c>
    </row>
    <row r="58" spans="10:21" x14ac:dyDescent="0.25">
      <c r="J58">
        <v>31</v>
      </c>
      <c r="K58" s="19" t="s">
        <v>127</v>
      </c>
      <c r="L58" s="20" t="s">
        <v>152</v>
      </c>
      <c r="M58" s="20" t="s">
        <v>48</v>
      </c>
      <c r="N58" s="20">
        <v>1999</v>
      </c>
      <c r="O58" s="20" t="s">
        <v>47</v>
      </c>
      <c r="P58" s="19" t="s">
        <v>77</v>
      </c>
      <c r="Q58" s="20" t="s">
        <v>75</v>
      </c>
      <c r="R58" s="20" t="s">
        <v>78</v>
      </c>
      <c r="S58" s="20">
        <v>1997</v>
      </c>
      <c r="T58" s="20" t="s">
        <v>14</v>
      </c>
      <c r="U58" s="20" t="s">
        <v>45</v>
      </c>
    </row>
    <row r="59" spans="10:21" x14ac:dyDescent="0.25">
      <c r="J59">
        <v>32</v>
      </c>
      <c r="K59" s="19" t="s">
        <v>71</v>
      </c>
      <c r="L59" s="20" t="s">
        <v>68</v>
      </c>
      <c r="M59" s="20" t="s">
        <v>48</v>
      </c>
      <c r="N59" s="20">
        <v>1998</v>
      </c>
      <c r="O59" s="20" t="s">
        <v>47</v>
      </c>
      <c r="P59" s="19" t="s">
        <v>26</v>
      </c>
      <c r="Q59" s="20" t="s">
        <v>24</v>
      </c>
      <c r="R59" s="20" t="s">
        <v>27</v>
      </c>
      <c r="S59" s="20">
        <v>1995</v>
      </c>
      <c r="T59" s="20" t="s">
        <v>14</v>
      </c>
      <c r="U59" s="20" t="s">
        <v>37</v>
      </c>
    </row>
    <row r="60" spans="10:21" x14ac:dyDescent="0.25">
      <c r="J60">
        <v>33</v>
      </c>
      <c r="K60" s="19" t="s">
        <v>173</v>
      </c>
      <c r="L60" s="20" t="s">
        <v>137</v>
      </c>
      <c r="M60" s="20" t="s">
        <v>48</v>
      </c>
      <c r="N60" s="20">
        <v>1999</v>
      </c>
      <c r="O60" s="20" t="s">
        <v>14</v>
      </c>
      <c r="P60" s="19" t="s">
        <v>40</v>
      </c>
      <c r="Q60" s="20" t="s">
        <v>34</v>
      </c>
      <c r="R60" s="20" t="s">
        <v>41</v>
      </c>
      <c r="S60" s="20">
        <v>1997</v>
      </c>
      <c r="T60" s="20" t="s">
        <v>14</v>
      </c>
      <c r="U60" s="20" t="s">
        <v>83</v>
      </c>
    </row>
    <row r="61" spans="10:21" x14ac:dyDescent="0.25">
      <c r="J61">
        <v>34</v>
      </c>
      <c r="K61" s="19" t="s">
        <v>136</v>
      </c>
      <c r="L61" s="20" t="s">
        <v>137</v>
      </c>
      <c r="M61" s="20" t="s">
        <v>48</v>
      </c>
      <c r="N61" s="20">
        <v>1994</v>
      </c>
      <c r="O61" s="20" t="s">
        <v>14</v>
      </c>
      <c r="P61" s="19" t="s">
        <v>50</v>
      </c>
      <c r="Q61" s="20" t="s">
        <v>43</v>
      </c>
      <c r="R61" s="20" t="s">
        <v>41</v>
      </c>
      <c r="S61" s="20">
        <v>1995</v>
      </c>
      <c r="T61" s="20" t="s">
        <v>14</v>
      </c>
      <c r="U61" s="20" t="s">
        <v>85</v>
      </c>
    </row>
    <row r="62" spans="10:21" x14ac:dyDescent="0.25">
      <c r="J62">
        <v>35</v>
      </c>
      <c r="K62" s="19" t="s">
        <v>141</v>
      </c>
      <c r="L62" s="20" t="s">
        <v>135</v>
      </c>
      <c r="M62" s="20" t="s">
        <v>48</v>
      </c>
      <c r="N62" s="20">
        <v>1998</v>
      </c>
      <c r="O62" s="20" t="s">
        <v>47</v>
      </c>
      <c r="P62" s="19" t="s">
        <v>66</v>
      </c>
      <c r="Q62" s="20" t="s">
        <v>61</v>
      </c>
      <c r="R62" s="20" t="s">
        <v>41</v>
      </c>
      <c r="S62" s="20">
        <v>1998</v>
      </c>
      <c r="T62" s="20" t="s">
        <v>17</v>
      </c>
      <c r="U62" s="20" t="s">
        <v>87</v>
      </c>
    </row>
    <row r="63" spans="10:21" x14ac:dyDescent="0.25">
      <c r="J63">
        <v>36</v>
      </c>
      <c r="K63" s="19" t="s">
        <v>174</v>
      </c>
      <c r="L63" s="20" t="s">
        <v>152</v>
      </c>
      <c r="M63" s="20" t="s">
        <v>175</v>
      </c>
      <c r="N63" s="20">
        <v>1995</v>
      </c>
      <c r="O63" s="20" t="s">
        <v>47</v>
      </c>
      <c r="P63" s="19" t="s">
        <v>56</v>
      </c>
      <c r="Q63" s="20" t="s">
        <v>52</v>
      </c>
      <c r="R63" s="20" t="s">
        <v>57</v>
      </c>
      <c r="S63" s="20">
        <v>1997</v>
      </c>
      <c r="T63" s="20" t="s">
        <v>17</v>
      </c>
      <c r="U63" s="20" t="s">
        <v>89</v>
      </c>
    </row>
    <row r="64" spans="10:21" x14ac:dyDescent="0.25">
      <c r="J64">
        <v>37</v>
      </c>
      <c r="K64" s="19" t="s">
        <v>195</v>
      </c>
      <c r="L64" s="20" t="s">
        <v>196</v>
      </c>
      <c r="M64" s="25" t="s">
        <v>175</v>
      </c>
      <c r="N64" s="20">
        <v>1997</v>
      </c>
      <c r="O64" s="20" t="s">
        <v>47</v>
      </c>
      <c r="P64" s="19" t="s">
        <v>42</v>
      </c>
      <c r="Q64" s="20" t="s">
        <v>43</v>
      </c>
      <c r="R64" s="20" t="s">
        <v>45</v>
      </c>
      <c r="S64" s="20">
        <v>1998</v>
      </c>
      <c r="T64" s="20" t="s">
        <v>44</v>
      </c>
      <c r="U64" s="20" t="s">
        <v>93</v>
      </c>
    </row>
    <row r="65" spans="10:21" x14ac:dyDescent="0.25">
      <c r="J65">
        <v>38</v>
      </c>
      <c r="K65" s="19" t="s">
        <v>176</v>
      </c>
      <c r="L65" s="20" t="s">
        <v>52</v>
      </c>
      <c r="M65" s="20" t="s">
        <v>177</v>
      </c>
      <c r="N65" s="20">
        <v>1997</v>
      </c>
      <c r="O65" s="20" t="s">
        <v>14</v>
      </c>
      <c r="P65" s="19" t="s">
        <v>79</v>
      </c>
      <c r="Q65" s="20" t="s">
        <v>75</v>
      </c>
      <c r="R65" s="20" t="s">
        <v>45</v>
      </c>
      <c r="S65" s="20">
        <v>1997</v>
      </c>
      <c r="T65" s="20" t="s">
        <v>14</v>
      </c>
      <c r="U65" s="20" t="s">
        <v>95</v>
      </c>
    </row>
    <row r="66" spans="10:21" x14ac:dyDescent="0.25">
      <c r="J66">
        <v>39</v>
      </c>
      <c r="K66" s="19" t="s">
        <v>178</v>
      </c>
      <c r="L66" s="20" t="s">
        <v>61</v>
      </c>
      <c r="M66" s="20" t="s">
        <v>89</v>
      </c>
      <c r="N66" s="20">
        <v>1998</v>
      </c>
      <c r="O66" s="20" t="s">
        <v>17</v>
      </c>
      <c r="P66" s="19" t="s">
        <v>28</v>
      </c>
      <c r="Q66" s="20" t="s">
        <v>24</v>
      </c>
      <c r="R66" s="20" t="s">
        <v>29</v>
      </c>
      <c r="S66" s="20">
        <v>1991</v>
      </c>
      <c r="T66" s="20" t="s">
        <v>14</v>
      </c>
      <c r="U66" s="20" t="s">
        <v>97</v>
      </c>
    </row>
    <row r="67" spans="10:21" x14ac:dyDescent="0.25">
      <c r="J67">
        <v>40</v>
      </c>
      <c r="K67" s="19" t="s">
        <v>51</v>
      </c>
      <c r="L67" s="20" t="s">
        <v>52</v>
      </c>
      <c r="M67" s="20" t="s">
        <v>53</v>
      </c>
      <c r="N67" s="20">
        <v>1996</v>
      </c>
      <c r="O67" s="20" t="s">
        <v>17</v>
      </c>
      <c r="P67" s="19" t="s">
        <v>38</v>
      </c>
      <c r="Q67" s="20" t="s">
        <v>34</v>
      </c>
      <c r="R67" s="20" t="s">
        <v>39</v>
      </c>
      <c r="S67" s="20">
        <v>1996</v>
      </c>
      <c r="T67" s="20" t="s">
        <v>17</v>
      </c>
      <c r="U67" s="20" t="s">
        <v>99</v>
      </c>
    </row>
    <row r="68" spans="10:21" x14ac:dyDescent="0.25">
      <c r="J68">
        <v>41</v>
      </c>
      <c r="K68" s="19" t="s">
        <v>179</v>
      </c>
      <c r="L68" s="20" t="s">
        <v>75</v>
      </c>
      <c r="M68" s="20" t="s">
        <v>53</v>
      </c>
      <c r="N68" s="20">
        <v>1997</v>
      </c>
      <c r="O68" s="20" t="s">
        <v>17</v>
      </c>
      <c r="P68" s="19" t="s">
        <v>36</v>
      </c>
      <c r="Q68" s="20" t="s">
        <v>34</v>
      </c>
      <c r="R68" s="20" t="s">
        <v>37</v>
      </c>
      <c r="S68" s="20">
        <v>1996</v>
      </c>
      <c r="T68" s="20" t="s">
        <v>17</v>
      </c>
      <c r="U68" s="20" t="s">
        <v>37</v>
      </c>
    </row>
    <row r="69" spans="10:21" x14ac:dyDescent="0.25">
      <c r="J69">
        <v>42</v>
      </c>
      <c r="K69" s="19" t="s">
        <v>197</v>
      </c>
      <c r="L69" s="20" t="s">
        <v>196</v>
      </c>
      <c r="M69" s="25" t="s">
        <v>76</v>
      </c>
      <c r="N69" s="20">
        <v>2000</v>
      </c>
      <c r="O69" s="20" t="s">
        <v>17</v>
      </c>
      <c r="P69" s="19" t="s">
        <v>80</v>
      </c>
      <c r="Q69" s="20" t="s">
        <v>75</v>
      </c>
      <c r="R69" s="20" t="s">
        <v>37</v>
      </c>
      <c r="S69" s="20">
        <v>1995</v>
      </c>
      <c r="T69" s="20" t="s">
        <v>47</v>
      </c>
      <c r="U69" s="20" t="s">
        <v>35</v>
      </c>
    </row>
    <row r="70" spans="10:21" x14ac:dyDescent="0.25">
      <c r="J70">
        <v>43</v>
      </c>
      <c r="K70" s="19" t="s">
        <v>40</v>
      </c>
      <c r="L70" s="20" t="s">
        <v>34</v>
      </c>
      <c r="M70" s="20" t="s">
        <v>41</v>
      </c>
      <c r="N70" s="20">
        <v>1999</v>
      </c>
      <c r="O70" s="20" t="s">
        <v>14</v>
      </c>
      <c r="P70" s="19" t="s">
        <v>100</v>
      </c>
      <c r="Q70" s="20" t="s">
        <v>101</v>
      </c>
      <c r="R70" s="20" t="s">
        <v>37</v>
      </c>
      <c r="S70" s="20">
        <v>1997</v>
      </c>
      <c r="T70" s="20" t="s">
        <v>14</v>
      </c>
      <c r="U70" s="20" t="s">
        <v>104</v>
      </c>
    </row>
    <row r="71" spans="10:21" x14ac:dyDescent="0.25">
      <c r="J71">
        <v>44</v>
      </c>
      <c r="K71" s="19" t="s">
        <v>42</v>
      </c>
      <c r="L71" s="20" t="s">
        <v>43</v>
      </c>
      <c r="M71" s="20" t="s">
        <v>41</v>
      </c>
      <c r="N71" s="20">
        <v>1998</v>
      </c>
      <c r="O71" s="20" t="s">
        <v>14</v>
      </c>
      <c r="P71" s="19" t="s">
        <v>121</v>
      </c>
      <c r="Q71" s="20" t="s">
        <v>119</v>
      </c>
      <c r="R71" s="20" t="s">
        <v>37</v>
      </c>
      <c r="S71" s="20">
        <v>1998</v>
      </c>
      <c r="T71" s="20" t="s">
        <v>14</v>
      </c>
      <c r="U71" s="20" t="s">
        <v>104</v>
      </c>
    </row>
    <row r="72" spans="10:21" x14ac:dyDescent="0.25">
      <c r="J72">
        <v>45</v>
      </c>
      <c r="K72" s="19" t="s">
        <v>49</v>
      </c>
      <c r="L72" s="20" t="s">
        <v>43</v>
      </c>
      <c r="M72" s="20" t="s">
        <v>41</v>
      </c>
      <c r="N72" s="20">
        <v>1995</v>
      </c>
      <c r="O72" s="20" t="s">
        <v>17</v>
      </c>
      <c r="P72" s="19" t="s">
        <v>130</v>
      </c>
      <c r="Q72" s="20" t="s">
        <v>126</v>
      </c>
      <c r="R72" s="20" t="s">
        <v>37</v>
      </c>
      <c r="S72" s="20">
        <v>1996</v>
      </c>
      <c r="T72" s="20" t="s">
        <v>14</v>
      </c>
      <c r="U72" s="20" t="s">
        <v>108</v>
      </c>
    </row>
    <row r="73" spans="10:21" x14ac:dyDescent="0.25">
      <c r="J73">
        <v>46</v>
      </c>
      <c r="K73" s="19" t="s">
        <v>180</v>
      </c>
      <c r="L73" s="20" t="s">
        <v>75</v>
      </c>
      <c r="M73" s="20" t="s">
        <v>41</v>
      </c>
      <c r="N73" s="20">
        <v>1998</v>
      </c>
      <c r="O73" s="20" t="s">
        <v>17</v>
      </c>
      <c r="P73" s="19" t="s">
        <v>138</v>
      </c>
      <c r="Q73" s="20" t="s">
        <v>137</v>
      </c>
      <c r="R73" s="20" t="s">
        <v>37</v>
      </c>
      <c r="S73" s="20">
        <v>1995</v>
      </c>
      <c r="T73" s="20" t="s">
        <v>14</v>
      </c>
      <c r="U73" s="20" t="s">
        <v>111</v>
      </c>
    </row>
    <row r="74" spans="10:21" x14ac:dyDescent="0.25">
      <c r="J74">
        <v>47</v>
      </c>
      <c r="K74" s="19" t="s">
        <v>181</v>
      </c>
      <c r="L74" s="20" t="s">
        <v>43</v>
      </c>
      <c r="M74" s="20" t="s">
        <v>182</v>
      </c>
      <c r="N74" s="20">
        <v>2000</v>
      </c>
      <c r="O74" s="20" t="s">
        <v>14</v>
      </c>
      <c r="P74" s="19" t="s">
        <v>144</v>
      </c>
      <c r="Q74" s="20" t="s">
        <v>135</v>
      </c>
      <c r="R74" s="20" t="s">
        <v>37</v>
      </c>
      <c r="S74" s="20">
        <v>1996</v>
      </c>
      <c r="T74" s="20" t="s">
        <v>47</v>
      </c>
      <c r="U74" s="20" t="s">
        <v>111</v>
      </c>
    </row>
    <row r="75" spans="10:21" x14ac:dyDescent="0.25">
      <c r="J75">
        <v>48</v>
      </c>
      <c r="K75" s="21" t="s">
        <v>58</v>
      </c>
      <c r="L75" s="22" t="s">
        <v>52</v>
      </c>
      <c r="M75" s="22" t="s">
        <v>183</v>
      </c>
      <c r="N75" s="22">
        <v>1995</v>
      </c>
      <c r="O75" s="20" t="s">
        <v>14</v>
      </c>
      <c r="P75" s="21" t="s">
        <v>145</v>
      </c>
      <c r="Q75" s="22" t="s">
        <v>146</v>
      </c>
      <c r="R75" s="22" t="s">
        <v>37</v>
      </c>
      <c r="S75" s="22">
        <v>1995</v>
      </c>
      <c r="T75" s="20" t="s">
        <v>17</v>
      </c>
      <c r="U75" s="20" t="s">
        <v>111</v>
      </c>
    </row>
    <row r="76" spans="10:21" x14ac:dyDescent="0.25">
      <c r="J76">
        <v>49</v>
      </c>
      <c r="K76" s="21" t="s">
        <v>198</v>
      </c>
      <c r="L76" s="22" t="s">
        <v>24</v>
      </c>
      <c r="M76" s="25" t="s">
        <v>45</v>
      </c>
      <c r="N76" s="22">
        <v>1998</v>
      </c>
      <c r="O76" s="20" t="s">
        <v>14</v>
      </c>
      <c r="P76" s="21" t="s">
        <v>148</v>
      </c>
      <c r="Q76" s="22" t="s">
        <v>146</v>
      </c>
      <c r="R76" s="22" t="s">
        <v>37</v>
      </c>
      <c r="S76" s="22">
        <v>1995</v>
      </c>
      <c r="T76" s="20" t="s">
        <v>17</v>
      </c>
      <c r="U76" s="20" t="s">
        <v>32</v>
      </c>
    </row>
    <row r="77" spans="10:21" x14ac:dyDescent="0.25">
      <c r="J77">
        <v>50</v>
      </c>
      <c r="K77" s="21" t="s">
        <v>199</v>
      </c>
      <c r="L77" s="22" t="s">
        <v>13</v>
      </c>
      <c r="M77" s="25" t="s">
        <v>215</v>
      </c>
      <c r="N77" s="22">
        <v>1994</v>
      </c>
      <c r="O77" s="20" t="s">
        <v>14</v>
      </c>
      <c r="P77" s="21" t="s">
        <v>149</v>
      </c>
      <c r="Q77" s="22" t="s">
        <v>146</v>
      </c>
      <c r="R77" s="22" t="s">
        <v>37</v>
      </c>
      <c r="S77" s="22">
        <v>1995</v>
      </c>
      <c r="T77" s="20" t="s">
        <v>17</v>
      </c>
      <c r="U77" s="20" t="s">
        <v>117</v>
      </c>
    </row>
    <row r="78" spans="10:21" x14ac:dyDescent="0.25">
      <c r="J78">
        <v>51</v>
      </c>
      <c r="K78" s="19" t="s">
        <v>38</v>
      </c>
      <c r="L78" s="22" t="s">
        <v>34</v>
      </c>
      <c r="M78" s="22" t="s">
        <v>39</v>
      </c>
      <c r="N78" s="20">
        <v>1994</v>
      </c>
      <c r="O78" s="19" t="s">
        <v>14</v>
      </c>
      <c r="P78" s="19" t="s">
        <v>12</v>
      </c>
      <c r="Q78" s="19" t="s">
        <v>13</v>
      </c>
      <c r="R78" s="19" t="s">
        <v>15</v>
      </c>
      <c r="S78" s="20">
        <v>1995</v>
      </c>
      <c r="T78" s="19" t="s">
        <v>14</v>
      </c>
      <c r="U78" s="20" t="s">
        <v>120</v>
      </c>
    </row>
    <row r="79" spans="10:21" x14ac:dyDescent="0.25">
      <c r="J79">
        <v>52</v>
      </c>
      <c r="K79" s="19" t="s">
        <v>36</v>
      </c>
      <c r="L79" s="20" t="s">
        <v>34</v>
      </c>
      <c r="M79" s="20" t="s">
        <v>37</v>
      </c>
      <c r="N79" s="20">
        <v>1998</v>
      </c>
      <c r="O79" s="20" t="s">
        <v>14</v>
      </c>
      <c r="P79" s="19" t="s">
        <v>58</v>
      </c>
      <c r="Q79" s="20" t="s">
        <v>52</v>
      </c>
      <c r="R79" s="20" t="s">
        <v>59</v>
      </c>
      <c r="S79" s="20">
        <v>1998</v>
      </c>
      <c r="T79" s="20" t="s">
        <v>17</v>
      </c>
      <c r="U79" s="20" t="s">
        <v>37</v>
      </c>
    </row>
    <row r="80" spans="10:21" x14ac:dyDescent="0.25">
      <c r="J80">
        <v>53</v>
      </c>
      <c r="K80" s="19" t="s">
        <v>184</v>
      </c>
      <c r="L80" s="20" t="s">
        <v>75</v>
      </c>
      <c r="M80" s="22" t="s">
        <v>37</v>
      </c>
      <c r="N80" s="20">
        <v>1998</v>
      </c>
      <c r="O80" s="20" t="s">
        <v>47</v>
      </c>
      <c r="P80" s="19" t="s">
        <v>131</v>
      </c>
      <c r="Q80" s="20" t="s">
        <v>132</v>
      </c>
      <c r="R80" s="20" t="s">
        <v>133</v>
      </c>
      <c r="S80" s="20">
        <v>1998</v>
      </c>
      <c r="T80" s="20" t="s">
        <v>14</v>
      </c>
      <c r="U80" s="20" t="s">
        <v>123</v>
      </c>
    </row>
    <row r="81" spans="10:21" x14ac:dyDescent="0.25">
      <c r="J81">
        <v>54</v>
      </c>
      <c r="K81" s="19" t="s">
        <v>90</v>
      </c>
      <c r="L81" s="20" t="s">
        <v>101</v>
      </c>
      <c r="M81" s="25" t="s">
        <v>37</v>
      </c>
      <c r="N81" s="20">
        <v>1999</v>
      </c>
      <c r="O81" s="20" t="s">
        <v>14</v>
      </c>
      <c r="P81" s="19" t="s">
        <v>103</v>
      </c>
      <c r="Q81" s="20" t="s">
        <v>101</v>
      </c>
      <c r="R81" s="20" t="s">
        <v>104</v>
      </c>
      <c r="S81" s="20">
        <v>1996</v>
      </c>
      <c r="T81" s="20" t="s">
        <v>14</v>
      </c>
      <c r="U81" s="20" t="s">
        <v>48</v>
      </c>
    </row>
    <row r="82" spans="10:21" x14ac:dyDescent="0.25">
      <c r="J82">
        <v>55</v>
      </c>
      <c r="K82" s="19" t="s">
        <v>185</v>
      </c>
      <c r="L82" s="20" t="s">
        <v>61</v>
      </c>
      <c r="M82" s="22" t="s">
        <v>133</v>
      </c>
      <c r="N82" s="20">
        <v>1999</v>
      </c>
      <c r="O82" s="20" t="s">
        <v>14</v>
      </c>
      <c r="P82" s="19" t="s">
        <v>105</v>
      </c>
      <c r="Q82" s="20" t="s">
        <v>101</v>
      </c>
      <c r="R82" s="20" t="s">
        <v>104</v>
      </c>
      <c r="S82" s="20">
        <v>1998</v>
      </c>
      <c r="T82" s="20" t="s">
        <v>14</v>
      </c>
      <c r="U82" s="20" t="s">
        <v>32</v>
      </c>
    </row>
    <row r="83" spans="10:21" x14ac:dyDescent="0.25">
      <c r="J83">
        <v>56</v>
      </c>
      <c r="K83" s="19" t="s">
        <v>200</v>
      </c>
      <c r="L83" s="20" t="s">
        <v>24</v>
      </c>
      <c r="M83" s="25" t="s">
        <v>216</v>
      </c>
      <c r="N83" s="20">
        <v>1999</v>
      </c>
      <c r="O83" s="20" t="s">
        <v>17</v>
      </c>
      <c r="P83" s="19" t="s">
        <v>19</v>
      </c>
      <c r="Q83" s="20" t="s">
        <v>13</v>
      </c>
      <c r="R83" s="20" t="s">
        <v>20</v>
      </c>
      <c r="S83" s="20">
        <v>1997</v>
      </c>
      <c r="T83" s="20" t="s">
        <v>14</v>
      </c>
      <c r="U83" s="20" t="s">
        <v>48</v>
      </c>
    </row>
    <row r="84" spans="10:21" x14ac:dyDescent="0.25">
      <c r="J84">
        <v>57</v>
      </c>
      <c r="K84" s="19" t="s">
        <v>121</v>
      </c>
      <c r="L84" s="20" t="s">
        <v>119</v>
      </c>
      <c r="M84" s="22" t="s">
        <v>35</v>
      </c>
      <c r="N84" s="20">
        <v>1998</v>
      </c>
      <c r="O84" s="20" t="s">
        <v>14</v>
      </c>
      <c r="P84" s="19" t="s">
        <v>142</v>
      </c>
      <c r="Q84" s="20" t="s">
        <v>135</v>
      </c>
      <c r="R84" s="20" t="s">
        <v>143</v>
      </c>
      <c r="S84" s="20">
        <v>1994</v>
      </c>
      <c r="T84" s="20"/>
      <c r="U84" s="20" t="s">
        <v>129</v>
      </c>
    </row>
    <row r="85" spans="10:21" x14ac:dyDescent="0.25">
      <c r="J85">
        <v>58</v>
      </c>
      <c r="K85" s="19" t="s">
        <v>33</v>
      </c>
      <c r="L85" s="20" t="s">
        <v>34</v>
      </c>
      <c r="M85" s="22" t="s">
        <v>35</v>
      </c>
      <c r="N85" s="20">
        <v>1997</v>
      </c>
      <c r="O85" s="20" t="s">
        <v>17</v>
      </c>
      <c r="P85" s="19" t="s">
        <v>33</v>
      </c>
      <c r="Q85" s="20" t="s">
        <v>34</v>
      </c>
      <c r="R85" s="20" t="s">
        <v>35</v>
      </c>
      <c r="S85" s="20">
        <v>1994</v>
      </c>
      <c r="T85" s="20" t="s">
        <v>17</v>
      </c>
      <c r="U85" s="20" t="s">
        <v>37</v>
      </c>
    </row>
    <row r="86" spans="10:21" x14ac:dyDescent="0.25">
      <c r="J86">
        <v>59</v>
      </c>
      <c r="K86" s="19" t="s">
        <v>201</v>
      </c>
      <c r="L86" s="20" t="s">
        <v>146</v>
      </c>
      <c r="M86" s="25" t="s">
        <v>217</v>
      </c>
      <c r="N86" s="20">
        <v>1996</v>
      </c>
      <c r="O86" s="20" t="s">
        <v>14</v>
      </c>
      <c r="P86" s="19" t="s">
        <v>102</v>
      </c>
      <c r="Q86" s="20" t="s">
        <v>101</v>
      </c>
      <c r="R86" s="20" t="s">
        <v>35</v>
      </c>
      <c r="S86" s="20">
        <v>1997</v>
      </c>
      <c r="T86" s="20" t="s">
        <v>14</v>
      </c>
      <c r="U86" s="20" t="s">
        <v>133</v>
      </c>
    </row>
    <row r="87" spans="10:21" x14ac:dyDescent="0.25">
      <c r="J87">
        <v>60</v>
      </c>
      <c r="K87" s="19" t="s">
        <v>186</v>
      </c>
      <c r="L87" s="20" t="s">
        <v>34</v>
      </c>
      <c r="M87" s="22" t="s">
        <v>120</v>
      </c>
      <c r="N87" s="20">
        <v>1996</v>
      </c>
      <c r="O87" s="20" t="s">
        <v>14</v>
      </c>
      <c r="P87" s="19" t="s">
        <v>21</v>
      </c>
      <c r="Q87" s="20" t="s">
        <v>13</v>
      </c>
      <c r="R87" s="20" t="s">
        <v>22</v>
      </c>
      <c r="S87" s="20">
        <v>1997</v>
      </c>
      <c r="T87" s="20" t="s">
        <v>14</v>
      </c>
      <c r="U87" s="20" t="s">
        <v>53</v>
      </c>
    </row>
    <row r="88" spans="10:21" x14ac:dyDescent="0.25">
      <c r="J88">
        <v>61</v>
      </c>
      <c r="K88" s="19" t="s">
        <v>187</v>
      </c>
      <c r="L88" s="20" t="s">
        <v>75</v>
      </c>
      <c r="M88" s="22" t="s">
        <v>120</v>
      </c>
      <c r="N88" s="20">
        <v>1997</v>
      </c>
      <c r="O88" s="20" t="s">
        <v>17</v>
      </c>
      <c r="P88" s="19" t="s">
        <v>84</v>
      </c>
      <c r="Q88" s="20" t="s">
        <v>82</v>
      </c>
      <c r="R88" s="20" t="s">
        <v>85</v>
      </c>
      <c r="S88" s="20">
        <v>1996</v>
      </c>
      <c r="T88" s="20" t="s">
        <v>17</v>
      </c>
      <c r="U88" s="20" t="s">
        <v>32</v>
      </c>
    </row>
    <row r="89" spans="10:21" x14ac:dyDescent="0.25">
      <c r="J89">
        <v>62</v>
      </c>
      <c r="K89" s="19" t="s">
        <v>138</v>
      </c>
      <c r="L89" s="20" t="s">
        <v>137</v>
      </c>
      <c r="M89" s="22" t="s">
        <v>120</v>
      </c>
      <c r="N89" s="20">
        <v>1998</v>
      </c>
      <c r="O89" s="20" t="s">
        <v>14</v>
      </c>
      <c r="P89" s="19" t="s">
        <v>86</v>
      </c>
      <c r="Q89" s="20" t="s">
        <v>82</v>
      </c>
      <c r="R89" s="20" t="s">
        <v>87</v>
      </c>
      <c r="S89" s="20">
        <v>1998</v>
      </c>
      <c r="T89" s="20" t="s">
        <v>17</v>
      </c>
      <c r="U89" s="20" t="s">
        <v>37</v>
      </c>
    </row>
    <row r="90" spans="10:21" ht="12.75" customHeight="1" x14ac:dyDescent="0.25">
      <c r="J90">
        <v>63</v>
      </c>
      <c r="K90" s="19" t="s">
        <v>188</v>
      </c>
      <c r="L90" s="20" t="s">
        <v>135</v>
      </c>
      <c r="M90" s="22" t="s">
        <v>120</v>
      </c>
      <c r="N90" s="20">
        <v>2000</v>
      </c>
      <c r="O90" s="20" t="s">
        <v>14</v>
      </c>
      <c r="P90" s="19" t="s">
        <v>118</v>
      </c>
      <c r="Q90" s="20" t="s">
        <v>119</v>
      </c>
      <c r="R90" s="20" t="s">
        <v>120</v>
      </c>
      <c r="S90" s="20">
        <v>1995</v>
      </c>
      <c r="T90" s="20" t="s">
        <v>17</v>
      </c>
      <c r="U90" s="20" t="s">
        <v>140</v>
      </c>
    </row>
    <row r="91" spans="10:21" x14ac:dyDescent="0.25">
      <c r="J91">
        <v>64</v>
      </c>
      <c r="K91" s="19" t="s">
        <v>189</v>
      </c>
      <c r="L91" s="20" t="s">
        <v>135</v>
      </c>
      <c r="M91" s="22" t="s">
        <v>120</v>
      </c>
      <c r="N91" s="20">
        <v>1998</v>
      </c>
      <c r="O91" s="20" t="s">
        <v>92</v>
      </c>
      <c r="P91" s="19" t="s">
        <v>90</v>
      </c>
      <c r="Q91" s="20" t="s">
        <v>91</v>
      </c>
      <c r="R91" s="20" t="s">
        <v>93</v>
      </c>
      <c r="S91" s="20">
        <v>1998</v>
      </c>
      <c r="T91" s="20" t="s">
        <v>92</v>
      </c>
      <c r="U91" s="20" t="s">
        <v>53</v>
      </c>
    </row>
    <row r="92" spans="10:21" x14ac:dyDescent="0.25">
      <c r="J92">
        <v>65</v>
      </c>
      <c r="K92" s="19" t="s">
        <v>142</v>
      </c>
      <c r="L92" s="21" t="s">
        <v>135</v>
      </c>
      <c r="M92" s="21" t="s">
        <v>120</v>
      </c>
      <c r="N92" s="20">
        <v>1998</v>
      </c>
      <c r="O92" s="20" t="s">
        <v>17</v>
      </c>
      <c r="P92" s="19" t="s">
        <v>94</v>
      </c>
      <c r="Q92" s="20" t="s">
        <v>91</v>
      </c>
      <c r="R92" s="20" t="s">
        <v>95</v>
      </c>
      <c r="S92" s="20">
        <v>1996</v>
      </c>
      <c r="T92" s="20" t="s">
        <v>17</v>
      </c>
      <c r="U92" s="20" t="s">
        <v>143</v>
      </c>
    </row>
    <row r="93" spans="10:21" x14ac:dyDescent="0.25">
      <c r="J93">
        <v>66</v>
      </c>
      <c r="K93" s="19" t="s">
        <v>202</v>
      </c>
      <c r="L93" s="20" t="s">
        <v>196</v>
      </c>
      <c r="M93" s="25" t="s">
        <v>120</v>
      </c>
      <c r="N93" s="20">
        <v>1999</v>
      </c>
      <c r="O93" s="20" t="s">
        <v>17</v>
      </c>
      <c r="P93" s="19" t="s">
        <v>106</v>
      </c>
      <c r="Q93" s="20" t="s">
        <v>107</v>
      </c>
      <c r="R93" s="20" t="s">
        <v>108</v>
      </c>
      <c r="S93" s="20">
        <v>1998</v>
      </c>
      <c r="T93" s="20" t="s">
        <v>17</v>
      </c>
      <c r="U93" s="20" t="s">
        <v>37</v>
      </c>
    </row>
    <row r="94" spans="10:21" x14ac:dyDescent="0.25">
      <c r="J94">
        <v>67</v>
      </c>
      <c r="K94" s="19" t="s">
        <v>203</v>
      </c>
      <c r="L94" s="20" t="s">
        <v>146</v>
      </c>
      <c r="M94" s="25" t="s">
        <v>218</v>
      </c>
      <c r="N94" s="20">
        <v>1995</v>
      </c>
      <c r="O94" s="20" t="s">
        <v>92</v>
      </c>
      <c r="P94" s="19" t="s">
        <v>98</v>
      </c>
      <c r="Q94" s="20" t="s">
        <v>91</v>
      </c>
      <c r="R94" s="20" t="s">
        <v>99</v>
      </c>
      <c r="S94" s="20">
        <v>1999</v>
      </c>
      <c r="T94" s="20" t="s">
        <v>92</v>
      </c>
      <c r="U94" s="22" t="s">
        <v>37</v>
      </c>
    </row>
    <row r="95" spans="10:21" x14ac:dyDescent="0.25">
      <c r="J95">
        <v>68</v>
      </c>
      <c r="K95" s="19" t="s">
        <v>190</v>
      </c>
      <c r="L95" s="20" t="s">
        <v>75</v>
      </c>
      <c r="M95" s="22" t="s">
        <v>99</v>
      </c>
      <c r="N95" s="20">
        <v>1999</v>
      </c>
      <c r="O95" s="20" t="s">
        <v>17</v>
      </c>
      <c r="P95" s="19" t="s">
        <v>96</v>
      </c>
      <c r="Q95" s="20" t="s">
        <v>91</v>
      </c>
      <c r="R95" s="20" t="s">
        <v>97</v>
      </c>
      <c r="S95" s="20">
        <v>1995</v>
      </c>
      <c r="T95" s="20" t="s">
        <v>92</v>
      </c>
      <c r="U95" s="22" t="s">
        <v>117</v>
      </c>
    </row>
    <row r="96" spans="10:21" x14ac:dyDescent="0.25">
      <c r="J96">
        <v>69</v>
      </c>
      <c r="K96" s="19" t="s">
        <v>204</v>
      </c>
      <c r="L96" s="20" t="s">
        <v>146</v>
      </c>
      <c r="M96" s="25" t="s">
        <v>99</v>
      </c>
      <c r="N96" s="20">
        <v>1998</v>
      </c>
      <c r="O96" s="20" t="s">
        <v>17</v>
      </c>
      <c r="P96" s="19" t="s">
        <v>122</v>
      </c>
      <c r="Q96" s="20" t="s">
        <v>119</v>
      </c>
      <c r="R96" s="20" t="s">
        <v>123</v>
      </c>
      <c r="S96" s="20">
        <v>199</v>
      </c>
      <c r="T96" s="20" t="s">
        <v>17</v>
      </c>
      <c r="U96" s="22" t="s">
        <v>37</v>
      </c>
    </row>
    <row r="97" spans="10:21" x14ac:dyDescent="0.25">
      <c r="J97">
        <v>70</v>
      </c>
      <c r="K97" s="19" t="s">
        <v>94</v>
      </c>
      <c r="L97" s="20" t="s">
        <v>101</v>
      </c>
      <c r="M97" s="25" t="s">
        <v>219</v>
      </c>
      <c r="N97" s="20">
        <v>1996</v>
      </c>
      <c r="O97" s="20" t="s">
        <v>92</v>
      </c>
      <c r="P97" s="19" t="s">
        <v>16</v>
      </c>
      <c r="Q97" s="20" t="s">
        <v>13</v>
      </c>
      <c r="R97" s="20" t="s">
        <v>18</v>
      </c>
      <c r="S97" s="20">
        <v>1996</v>
      </c>
      <c r="T97" s="20" t="s">
        <v>17</v>
      </c>
      <c r="U97" s="22" t="s">
        <v>37</v>
      </c>
    </row>
    <row r="98" spans="10:21" x14ac:dyDescent="0.25">
      <c r="J98">
        <v>71</v>
      </c>
      <c r="K98" t="s">
        <v>205</v>
      </c>
      <c r="L98" t="s">
        <v>101</v>
      </c>
      <c r="M98" s="26" t="s">
        <v>219</v>
      </c>
      <c r="N98">
        <v>1999</v>
      </c>
      <c r="O98" t="s">
        <v>92</v>
      </c>
    </row>
    <row r="99" spans="10:21" x14ac:dyDescent="0.25">
      <c r="J99">
        <v>72</v>
      </c>
      <c r="K99" t="s">
        <v>206</v>
      </c>
      <c r="L99" t="s">
        <v>196</v>
      </c>
      <c r="M99" s="26" t="s">
        <v>219</v>
      </c>
      <c r="N99">
        <v>1999</v>
      </c>
      <c r="O99" t="s">
        <v>92</v>
      </c>
    </row>
    <row r="100" spans="10:21" x14ac:dyDescent="0.25">
      <c r="K100" t="s">
        <v>19</v>
      </c>
      <c r="L100" t="s">
        <v>13</v>
      </c>
      <c r="M100" s="26" t="s">
        <v>220</v>
      </c>
      <c r="N100">
        <v>1999</v>
      </c>
      <c r="O100" t="s">
        <v>92</v>
      </c>
    </row>
    <row r="101" spans="10:21" x14ac:dyDescent="0.25">
      <c r="K101" t="s">
        <v>207</v>
      </c>
      <c r="L101" t="s">
        <v>13</v>
      </c>
      <c r="M101" s="26" t="s">
        <v>220</v>
      </c>
      <c r="N101">
        <v>1997</v>
      </c>
      <c r="O101" t="s">
        <v>17</v>
      </c>
    </row>
    <row r="102" spans="10:21" x14ac:dyDescent="0.25">
      <c r="K102" t="s">
        <v>208</v>
      </c>
      <c r="L102" t="s">
        <v>13</v>
      </c>
      <c r="M102" s="26" t="s">
        <v>221</v>
      </c>
      <c r="N102">
        <v>1997</v>
      </c>
      <c r="O102" t="s">
        <v>92</v>
      </c>
    </row>
    <row r="103" spans="10:21" x14ac:dyDescent="0.25">
      <c r="K103" t="s">
        <v>96</v>
      </c>
      <c r="L103" t="s">
        <v>101</v>
      </c>
      <c r="M103" s="26" t="s">
        <v>123</v>
      </c>
      <c r="N103">
        <v>1995</v>
      </c>
      <c r="O103" t="s">
        <v>92</v>
      </c>
    </row>
    <row r="104" spans="10:21" x14ac:dyDescent="0.25">
      <c r="K104" t="s">
        <v>209</v>
      </c>
      <c r="L104" t="s">
        <v>101</v>
      </c>
      <c r="M104" s="26" t="s">
        <v>222</v>
      </c>
      <c r="N104">
        <v>1998</v>
      </c>
      <c r="O104" t="s">
        <v>92</v>
      </c>
    </row>
  </sheetData>
  <sortState ref="K28:M104">
    <sortCondition ref="M28:M104"/>
  </sortState>
  <phoneticPr fontId="5" type="noConversion"/>
  <pageMargins left="0.25" right="0.25" top="0.75" bottom="0.75" header="0.3" footer="0.3"/>
  <pageSetup paperSize="9" scale="99" orientation="portrait" verticalDpi="18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topLeftCell="A55" zoomScale="70" zoomScaleNormal="100" zoomScaleSheetLayoutView="70" workbookViewId="0">
      <selection activeCell="Q75" sqref="Q75"/>
    </sheetView>
  </sheetViews>
  <sheetFormatPr defaultRowHeight="15" x14ac:dyDescent="0.25"/>
  <cols>
    <col min="1" max="1" width="5.140625" customWidth="1"/>
    <col min="2" max="2" width="21" customWidth="1"/>
    <col min="3" max="3" width="27.7109375" customWidth="1"/>
    <col min="4" max="4" width="8" style="1" customWidth="1"/>
    <col min="5" max="5" width="11" style="1" hidden="1" customWidth="1"/>
    <col min="6" max="6" width="9.140625" style="1" customWidth="1"/>
    <col min="7" max="7" width="9.42578125" style="1" customWidth="1"/>
    <col min="8" max="8" width="11" style="1" customWidth="1"/>
  </cols>
  <sheetData>
    <row r="1" spans="1:9" ht="17.25" customHeight="1" x14ac:dyDescent="0.25">
      <c r="A1" s="45" t="s">
        <v>150</v>
      </c>
      <c r="B1" s="45"/>
      <c r="C1" s="45"/>
      <c r="D1" s="45"/>
      <c r="E1" s="45"/>
      <c r="F1" s="45"/>
      <c r="G1" s="45"/>
      <c r="H1" s="45"/>
      <c r="I1" s="45"/>
    </row>
    <row r="2" spans="1:9" ht="17.25" x14ac:dyDescent="0.3">
      <c r="A2" s="46" t="s">
        <v>4</v>
      </c>
      <c r="B2" s="46"/>
      <c r="C2" s="46"/>
      <c r="D2" s="46"/>
      <c r="E2" s="46"/>
      <c r="F2" s="46"/>
      <c r="G2" s="46"/>
      <c r="H2" s="46"/>
      <c r="I2" s="46"/>
    </row>
    <row r="3" spans="1:9" x14ac:dyDescent="0.25">
      <c r="A3" s="1"/>
      <c r="B3" s="11"/>
      <c r="C3" s="13"/>
    </row>
    <row r="4" spans="1:9" x14ac:dyDescent="0.25">
      <c r="A4" s="47" t="s">
        <v>232</v>
      </c>
      <c r="B4" s="47"/>
      <c r="C4" s="47"/>
      <c r="D4" s="47"/>
      <c r="E4" s="47"/>
      <c r="F4" s="47"/>
      <c r="G4" s="47"/>
      <c r="H4" s="47"/>
      <c r="I4" s="47"/>
    </row>
    <row r="5" spans="1:9" ht="5.25" customHeight="1" x14ac:dyDescent="0.25">
      <c r="A5" s="1"/>
      <c r="B5" s="11"/>
      <c r="C5" s="13"/>
    </row>
    <row r="6" spans="1:9" ht="15.75" x14ac:dyDescent="0.25">
      <c r="A6" s="48" t="s">
        <v>233</v>
      </c>
      <c r="B6" s="48"/>
      <c r="C6" s="48"/>
      <c r="D6" s="48"/>
      <c r="E6" s="48"/>
      <c r="F6" s="48"/>
      <c r="G6" s="48"/>
      <c r="H6" s="48"/>
      <c r="I6" s="48"/>
    </row>
    <row r="7" spans="1:9" ht="9.75" customHeight="1" thickBot="1" x14ac:dyDescent="0.3">
      <c r="A7" s="1"/>
      <c r="B7" s="11"/>
      <c r="C7" s="13"/>
    </row>
    <row r="8" spans="1:9" ht="61.5" customHeight="1" x14ac:dyDescent="0.25">
      <c r="A8" s="29" t="s">
        <v>8</v>
      </c>
      <c r="B8" s="34" t="s">
        <v>0</v>
      </c>
      <c r="C8" s="34" t="s">
        <v>1</v>
      </c>
      <c r="D8" s="30" t="s">
        <v>9</v>
      </c>
      <c r="E8" s="32" t="s">
        <v>231</v>
      </c>
      <c r="F8" s="30" t="s">
        <v>228</v>
      </c>
      <c r="G8" s="30" t="s">
        <v>229</v>
      </c>
      <c r="H8" s="30" t="s">
        <v>230</v>
      </c>
      <c r="I8" s="33" t="s">
        <v>231</v>
      </c>
    </row>
    <row r="9" spans="1:9" x14ac:dyDescent="0.25">
      <c r="A9" s="40">
        <v>1</v>
      </c>
      <c r="B9" s="12" t="str">
        <f>Лист1!K28</f>
        <v>Дубинин Владимир</v>
      </c>
      <c r="C9" s="38" t="str">
        <f>Лист1!L28</f>
        <v>РУТ (МИИТ)</v>
      </c>
      <c r="D9" s="35">
        <f>Лист1!N28</f>
        <v>1999</v>
      </c>
      <c r="E9" s="35">
        <v>1</v>
      </c>
      <c r="F9" s="38">
        <v>49</v>
      </c>
      <c r="G9" s="38">
        <f>SUM(E9:E13)</f>
        <v>42</v>
      </c>
      <c r="H9" s="38">
        <v>6</v>
      </c>
      <c r="I9" s="43">
        <f>SUM(F9:H13)</f>
        <v>97</v>
      </c>
    </row>
    <row r="10" spans="1:9" x14ac:dyDescent="0.25">
      <c r="A10" s="40"/>
      <c r="B10" s="12" t="s">
        <v>125</v>
      </c>
      <c r="C10" s="38"/>
      <c r="D10" s="35">
        <v>1996</v>
      </c>
      <c r="E10" s="35">
        <v>8</v>
      </c>
      <c r="F10" s="38"/>
      <c r="G10" s="38"/>
      <c r="H10" s="38"/>
      <c r="I10" s="43"/>
    </row>
    <row r="11" spans="1:9" x14ac:dyDescent="0.25">
      <c r="A11" s="40"/>
      <c r="B11" s="12" t="str">
        <f>Лист1!K38</f>
        <v>Степаненко Дмитрий</v>
      </c>
      <c r="C11" s="38"/>
      <c r="D11" s="35">
        <v>1994</v>
      </c>
      <c r="E11" s="35">
        <v>11</v>
      </c>
      <c r="F11" s="38"/>
      <c r="G11" s="38"/>
      <c r="H11" s="38"/>
      <c r="I11" s="43"/>
    </row>
    <row r="12" spans="1:9" x14ac:dyDescent="0.25">
      <c r="A12" s="40"/>
      <c r="B12" s="12" t="str">
        <f>Лист1!K63</f>
        <v>Любчик Андрей</v>
      </c>
      <c r="C12" s="38"/>
      <c r="D12" s="35">
        <v>1999</v>
      </c>
      <c r="E12" s="35">
        <v>22</v>
      </c>
      <c r="F12" s="38"/>
      <c r="G12" s="38"/>
      <c r="H12" s="38"/>
      <c r="I12" s="43"/>
    </row>
    <row r="13" spans="1:9" x14ac:dyDescent="0.25">
      <c r="A13" s="40"/>
      <c r="B13" s="12" t="str">
        <f>Лист1!K58</f>
        <v>Степаненко Александр</v>
      </c>
      <c r="C13" s="38"/>
      <c r="D13" s="35">
        <v>1995</v>
      </c>
      <c r="E13" s="35" t="s">
        <v>226</v>
      </c>
      <c r="F13" s="38"/>
      <c r="G13" s="38"/>
      <c r="H13" s="38"/>
      <c r="I13" s="43"/>
    </row>
    <row r="14" spans="1:9" x14ac:dyDescent="0.25">
      <c r="A14" s="40">
        <v>2</v>
      </c>
      <c r="B14" s="12" t="str">
        <f>Лист1!K32</f>
        <v>Макович Семен</v>
      </c>
      <c r="C14" s="38" t="str">
        <f>Лист1!L32</f>
        <v>СамГУПС</v>
      </c>
      <c r="D14" s="35">
        <f>Лист1!N32</f>
        <v>1995</v>
      </c>
      <c r="E14" s="35">
        <v>4</v>
      </c>
      <c r="F14" s="38">
        <v>64</v>
      </c>
      <c r="G14" s="38">
        <f>SUM(E14:E18)</f>
        <v>49</v>
      </c>
      <c r="H14" s="38">
        <v>8</v>
      </c>
      <c r="I14" s="43">
        <f>SUM(F14:H18)</f>
        <v>121</v>
      </c>
    </row>
    <row r="15" spans="1:9" x14ac:dyDescent="0.25">
      <c r="A15" s="40"/>
      <c r="B15" s="12" t="str">
        <f>Лист1!K31</f>
        <v>Тамбовский Андрей</v>
      </c>
      <c r="C15" s="38"/>
      <c r="D15" s="35">
        <f>Лист1!N31</f>
        <v>1994</v>
      </c>
      <c r="E15" s="35">
        <v>5</v>
      </c>
      <c r="F15" s="38"/>
      <c r="G15" s="38"/>
      <c r="H15" s="38"/>
      <c r="I15" s="43"/>
    </row>
    <row r="16" spans="1:9" x14ac:dyDescent="0.25">
      <c r="A16" s="40"/>
      <c r="B16" s="12" t="str">
        <f>Лист1!K40</f>
        <v>Фалин Денис</v>
      </c>
      <c r="C16" s="38"/>
      <c r="D16" s="35">
        <v>1997</v>
      </c>
      <c r="E16" s="35">
        <v>10</v>
      </c>
      <c r="F16" s="38"/>
      <c r="G16" s="38"/>
      <c r="H16" s="38"/>
      <c r="I16" s="43"/>
    </row>
    <row r="17" spans="1:9" x14ac:dyDescent="0.25">
      <c r="A17" s="40"/>
      <c r="B17" s="12" t="str">
        <f>Лист1!K66</f>
        <v>Кравцов Лев</v>
      </c>
      <c r="C17" s="38"/>
      <c r="D17" s="35">
        <v>1999</v>
      </c>
      <c r="E17" s="35">
        <v>30</v>
      </c>
      <c r="F17" s="38"/>
      <c r="G17" s="38"/>
      <c r="H17" s="38"/>
      <c r="I17" s="43"/>
    </row>
    <row r="18" spans="1:9" x14ac:dyDescent="0.25">
      <c r="A18" s="40"/>
      <c r="B18" s="12" t="str">
        <f>Лист1!K82</f>
        <v>Гусев Максим</v>
      </c>
      <c r="C18" s="38"/>
      <c r="D18" s="35">
        <f>Лист1!N82</f>
        <v>1999</v>
      </c>
      <c r="E18" s="35" t="s">
        <v>226</v>
      </c>
      <c r="F18" s="38"/>
      <c r="G18" s="38"/>
      <c r="H18" s="38"/>
      <c r="I18" s="43"/>
    </row>
    <row r="19" spans="1:9" x14ac:dyDescent="0.25">
      <c r="A19" s="40">
        <v>3</v>
      </c>
      <c r="B19" s="12" t="str">
        <f>Лист1!K29</f>
        <v>Лапшин Дмитрий</v>
      </c>
      <c r="C19" s="38" t="str">
        <f>Лист1!L29</f>
        <v>СГУПС</v>
      </c>
      <c r="D19" s="35">
        <f>Лист1!N29</f>
        <v>1996</v>
      </c>
      <c r="E19" s="35">
        <v>2</v>
      </c>
      <c r="F19" s="38">
        <v>58</v>
      </c>
      <c r="G19" s="38">
        <f>SUM(E19:E22)</f>
        <v>90</v>
      </c>
      <c r="H19" s="38">
        <v>2</v>
      </c>
      <c r="I19" s="43">
        <f>SUM(F19:H22)</f>
        <v>150</v>
      </c>
    </row>
    <row r="20" spans="1:9" x14ac:dyDescent="0.25">
      <c r="A20" s="40"/>
      <c r="B20" s="12" t="str">
        <f>Лист1!K52</f>
        <v>Горелов Семен</v>
      </c>
      <c r="C20" s="38"/>
      <c r="D20" s="35">
        <f>Лист1!N52</f>
        <v>1998</v>
      </c>
      <c r="E20" s="35">
        <v>21</v>
      </c>
      <c r="F20" s="38"/>
      <c r="G20" s="38"/>
      <c r="H20" s="38"/>
      <c r="I20" s="43"/>
    </row>
    <row r="21" spans="1:9" x14ac:dyDescent="0.25">
      <c r="A21" s="40"/>
      <c r="B21" s="12" t="str">
        <f>Лист1!K59</f>
        <v>Гамаюнов Андрей</v>
      </c>
      <c r="C21" s="38"/>
      <c r="D21" s="35">
        <f>Лист1!N59</f>
        <v>1998</v>
      </c>
      <c r="E21" s="35">
        <v>29</v>
      </c>
      <c r="F21" s="38"/>
      <c r="G21" s="38"/>
      <c r="H21" s="38"/>
      <c r="I21" s="43"/>
    </row>
    <row r="22" spans="1:9" x14ac:dyDescent="0.25">
      <c r="A22" s="40"/>
      <c r="B22" s="12" t="str">
        <f>Лист1!K41</f>
        <v>Халик Эдуард</v>
      </c>
      <c r="C22" s="38"/>
      <c r="D22" s="35">
        <v>2000</v>
      </c>
      <c r="E22" s="35">
        <v>38</v>
      </c>
      <c r="F22" s="38"/>
      <c r="G22" s="38"/>
      <c r="H22" s="38"/>
      <c r="I22" s="43"/>
    </row>
    <row r="23" spans="1:9" x14ac:dyDescent="0.25">
      <c r="A23" s="40">
        <v>4</v>
      </c>
      <c r="B23" s="12" t="str">
        <f>Лист1!K39</f>
        <v>Татаренко Павел</v>
      </c>
      <c r="C23" s="38" t="str">
        <f>Лист1!L39</f>
        <v>ПГУПС</v>
      </c>
      <c r="D23" s="35">
        <v>1999</v>
      </c>
      <c r="E23" s="35">
        <v>7</v>
      </c>
      <c r="F23" s="38">
        <v>78</v>
      </c>
      <c r="G23" s="38">
        <f>SUM(E23:E27)</f>
        <v>67</v>
      </c>
      <c r="H23" s="38">
        <v>12</v>
      </c>
      <c r="I23" s="43">
        <f t="shared" ref="I23" si="0">SUM(F23:H27)</f>
        <v>157</v>
      </c>
    </row>
    <row r="24" spans="1:9" x14ac:dyDescent="0.25">
      <c r="A24" s="40"/>
      <c r="B24" s="12" t="str">
        <f>Лист1!K72</f>
        <v>Высотин Марк</v>
      </c>
      <c r="C24" s="38"/>
      <c r="D24" s="35">
        <f>Лист1!N72</f>
        <v>1995</v>
      </c>
      <c r="E24" s="35">
        <v>16</v>
      </c>
      <c r="F24" s="38"/>
      <c r="G24" s="38"/>
      <c r="H24" s="38"/>
      <c r="I24" s="43"/>
    </row>
    <row r="25" spans="1:9" x14ac:dyDescent="0.25">
      <c r="A25" s="40"/>
      <c r="B25" s="12" t="str">
        <f>Лист1!K74</f>
        <v>Колесников Григорий</v>
      </c>
      <c r="C25" s="38"/>
      <c r="D25" s="35">
        <v>1997</v>
      </c>
      <c r="E25" s="35">
        <v>20</v>
      </c>
      <c r="F25" s="38"/>
      <c r="G25" s="38"/>
      <c r="H25" s="38"/>
      <c r="I25" s="43"/>
    </row>
    <row r="26" spans="1:9" x14ac:dyDescent="0.25">
      <c r="A26" s="40"/>
      <c r="B26" s="12" t="str">
        <f>Лист1!K51</f>
        <v>Крайнов Илья</v>
      </c>
      <c r="C26" s="38"/>
      <c r="D26" s="35">
        <v>1999</v>
      </c>
      <c r="E26" s="35">
        <v>24</v>
      </c>
      <c r="F26" s="38"/>
      <c r="G26" s="38"/>
      <c r="H26" s="38"/>
      <c r="I26" s="43"/>
    </row>
    <row r="27" spans="1:9" x14ac:dyDescent="0.25">
      <c r="A27" s="40"/>
      <c r="B27" s="12" t="str">
        <f>Лист1!K71</f>
        <v>Федоров Александр</v>
      </c>
      <c r="C27" s="38"/>
      <c r="D27" s="35">
        <f>Лист1!N71</f>
        <v>1998</v>
      </c>
      <c r="E27" s="35" t="s">
        <v>226</v>
      </c>
      <c r="F27" s="38"/>
      <c r="G27" s="38"/>
      <c r="H27" s="38"/>
      <c r="I27" s="43"/>
    </row>
    <row r="28" spans="1:9" x14ac:dyDescent="0.25">
      <c r="A28" s="40">
        <v>5</v>
      </c>
      <c r="B28" s="24" t="str">
        <f>Лист1!K30</f>
        <v>Пасынков Даниил</v>
      </c>
      <c r="C28" s="38" t="str">
        <f>Лист1!L30</f>
        <v>МАДИ</v>
      </c>
      <c r="D28" s="35">
        <v>1994</v>
      </c>
      <c r="E28" s="35">
        <v>3</v>
      </c>
      <c r="F28" s="38">
        <v>73</v>
      </c>
      <c r="G28" s="38">
        <f>SUM(E28:E32)</f>
        <v>91</v>
      </c>
      <c r="H28" s="38">
        <v>4</v>
      </c>
      <c r="I28" s="43">
        <f>SUM(F28:H32)</f>
        <v>168</v>
      </c>
    </row>
    <row r="29" spans="1:9" x14ac:dyDescent="0.25">
      <c r="A29" s="40"/>
      <c r="B29" s="12" t="str">
        <f>Лист1!K43</f>
        <v>Гаранин Денис</v>
      </c>
      <c r="C29" s="38"/>
      <c r="D29" s="35">
        <v>1992</v>
      </c>
      <c r="E29" s="35">
        <v>14</v>
      </c>
      <c r="F29" s="38"/>
      <c r="G29" s="38"/>
      <c r="H29" s="38"/>
      <c r="I29" s="43"/>
    </row>
    <row r="30" spans="1:9" x14ac:dyDescent="0.25">
      <c r="A30" s="40"/>
      <c r="B30" s="12" t="str">
        <f>Лист1!K35</f>
        <v>Дитковский Роман</v>
      </c>
      <c r="C30" s="38"/>
      <c r="D30" s="35">
        <f>Лист1!N35</f>
        <v>2000</v>
      </c>
      <c r="E30" s="35">
        <v>35</v>
      </c>
      <c r="F30" s="38"/>
      <c r="G30" s="38"/>
      <c r="H30" s="38"/>
      <c r="I30" s="43"/>
    </row>
    <row r="31" spans="1:9" x14ac:dyDescent="0.25">
      <c r="A31" s="40"/>
      <c r="B31" s="12" t="s">
        <v>112</v>
      </c>
      <c r="C31" s="38"/>
      <c r="D31" s="35">
        <v>1995</v>
      </c>
      <c r="E31" s="35">
        <v>39</v>
      </c>
      <c r="F31" s="38"/>
      <c r="G31" s="38"/>
      <c r="H31" s="38"/>
      <c r="I31" s="43"/>
    </row>
    <row r="32" spans="1:9" x14ac:dyDescent="0.25">
      <c r="A32" s="40"/>
      <c r="B32" s="12" t="str">
        <f>Лист1!K34</f>
        <v>Пашков Артем</v>
      </c>
      <c r="C32" s="38"/>
      <c r="D32" s="35">
        <f>Лист1!N34</f>
        <v>1999</v>
      </c>
      <c r="E32" s="35" t="s">
        <v>226</v>
      </c>
      <c r="F32" s="38"/>
      <c r="G32" s="38"/>
      <c r="H32" s="38"/>
      <c r="I32" s="43"/>
    </row>
    <row r="33" spans="1:9" x14ac:dyDescent="0.25">
      <c r="A33" s="40">
        <v>6</v>
      </c>
      <c r="B33" s="12" t="str">
        <f>Лист1!K57</f>
        <v>Маликов Владимир</v>
      </c>
      <c r="C33" s="38" t="str">
        <f>Лист1!L57</f>
        <v>МГТУ ГА</v>
      </c>
      <c r="D33" s="35">
        <v>1995</v>
      </c>
      <c r="E33" s="35">
        <v>9</v>
      </c>
      <c r="F33" s="38">
        <v>102</v>
      </c>
      <c r="G33" s="38">
        <f t="shared" ref="G33" si="1">SUM(E33:E37)</f>
        <v>62</v>
      </c>
      <c r="H33" s="38">
        <v>16</v>
      </c>
      <c r="I33" s="43">
        <f t="shared" ref="I33" si="2">SUM(F33:H37)</f>
        <v>180</v>
      </c>
    </row>
    <row r="34" spans="1:9" x14ac:dyDescent="0.25">
      <c r="A34" s="40"/>
      <c r="B34" s="12" t="str">
        <f>Лист1!K37</f>
        <v>Горюнов Алексей</v>
      </c>
      <c r="C34" s="38"/>
      <c r="D34" s="35">
        <v>1998</v>
      </c>
      <c r="E34" s="35">
        <v>12</v>
      </c>
      <c r="F34" s="38"/>
      <c r="G34" s="38"/>
      <c r="H34" s="38"/>
      <c r="I34" s="43"/>
    </row>
    <row r="35" spans="1:9" x14ac:dyDescent="0.25">
      <c r="A35" s="40"/>
      <c r="B35" s="12" t="str">
        <f>Лист1!K44</f>
        <v>Белоусов Денис</v>
      </c>
      <c r="C35" s="38"/>
      <c r="D35" s="35">
        <v>1998</v>
      </c>
      <c r="E35" s="35">
        <v>18</v>
      </c>
      <c r="F35" s="38"/>
      <c r="G35" s="38"/>
      <c r="H35" s="38"/>
      <c r="I35" s="43"/>
    </row>
    <row r="36" spans="1:9" x14ac:dyDescent="0.25">
      <c r="A36" s="40"/>
      <c r="B36" s="12" t="str">
        <f>Лист1!K45</f>
        <v>Козлов Константин</v>
      </c>
      <c r="C36" s="38"/>
      <c r="D36" s="35">
        <v>1995</v>
      </c>
      <c r="E36" s="35">
        <v>23</v>
      </c>
      <c r="F36" s="38"/>
      <c r="G36" s="38"/>
      <c r="H36" s="38"/>
      <c r="I36" s="43"/>
    </row>
    <row r="37" spans="1:9" x14ac:dyDescent="0.25">
      <c r="A37" s="40"/>
      <c r="B37" s="12" t="str">
        <f>Лист1!K84</f>
        <v>Смердов Роман</v>
      </c>
      <c r="C37" s="38"/>
      <c r="D37" s="35">
        <f>Лист1!N84</f>
        <v>1998</v>
      </c>
      <c r="E37" s="35" t="s">
        <v>226</v>
      </c>
      <c r="F37" s="38"/>
      <c r="G37" s="38"/>
      <c r="H37" s="38"/>
      <c r="I37" s="43"/>
    </row>
    <row r="38" spans="1:9" x14ac:dyDescent="0.25">
      <c r="A38" s="40">
        <v>7</v>
      </c>
      <c r="B38" s="12" t="str">
        <f>Лист1!K36</f>
        <v>Михеев Иван</v>
      </c>
      <c r="C38" s="38" t="str">
        <f>Лист1!L36</f>
        <v>УИ ГА</v>
      </c>
      <c r="D38" s="35">
        <f>Лист1!N36</f>
        <v>1998</v>
      </c>
      <c r="E38" s="35">
        <v>6</v>
      </c>
      <c r="F38" s="38">
        <v>90</v>
      </c>
      <c r="G38" s="38">
        <f>SUM(E38:E41)</f>
        <v>85</v>
      </c>
      <c r="H38" s="38">
        <v>10</v>
      </c>
      <c r="I38" s="43">
        <f>SUM(F38:H41)</f>
        <v>185</v>
      </c>
    </row>
    <row r="39" spans="1:9" x14ac:dyDescent="0.25">
      <c r="A39" s="40"/>
      <c r="B39" s="12" t="str">
        <f>Лист1!K56</f>
        <v>Павлов Денис</v>
      </c>
      <c r="C39" s="38"/>
      <c r="D39" s="35">
        <v>1996</v>
      </c>
      <c r="E39" s="35">
        <v>15</v>
      </c>
      <c r="F39" s="38"/>
      <c r="G39" s="38"/>
      <c r="H39" s="38"/>
      <c r="I39" s="43"/>
    </row>
    <row r="40" spans="1:9" x14ac:dyDescent="0.25">
      <c r="A40" s="40"/>
      <c r="B40" s="12" t="str">
        <f>Лист1!K54</f>
        <v>Гребенников Егор</v>
      </c>
      <c r="C40" s="38"/>
      <c r="D40" s="35">
        <v>1998</v>
      </c>
      <c r="E40" s="35">
        <v>19</v>
      </c>
      <c r="F40" s="38"/>
      <c r="G40" s="38"/>
      <c r="H40" s="38"/>
      <c r="I40" s="43"/>
    </row>
    <row r="41" spans="1:9" x14ac:dyDescent="0.25">
      <c r="A41" s="40"/>
      <c r="B41" s="12" t="str">
        <f>Лист1!K53</f>
        <v>Лимаров Андрей</v>
      </c>
      <c r="C41" s="38"/>
      <c r="D41" s="35">
        <v>1999</v>
      </c>
      <c r="E41" s="35">
        <v>45</v>
      </c>
      <c r="F41" s="38"/>
      <c r="G41" s="38"/>
      <c r="H41" s="38"/>
      <c r="I41" s="43"/>
    </row>
    <row r="42" spans="1:9" x14ac:dyDescent="0.25">
      <c r="A42" s="40">
        <v>8</v>
      </c>
      <c r="B42" s="12" t="str">
        <f>Лист1!K49</f>
        <v>Белов Максим</v>
      </c>
      <c r="C42" s="38" t="str">
        <f>Лист1!L49</f>
        <v>УрГУПС</v>
      </c>
      <c r="D42" s="35">
        <v>1993</v>
      </c>
      <c r="E42" s="35">
        <v>13</v>
      </c>
      <c r="F42" s="38">
        <v>89</v>
      </c>
      <c r="G42" s="38">
        <f>SUM(E42:E46)</f>
        <v>97</v>
      </c>
      <c r="H42" s="38">
        <v>14</v>
      </c>
      <c r="I42" s="43">
        <f>SUM(F42:H46)</f>
        <v>200</v>
      </c>
    </row>
    <row r="43" spans="1:9" x14ac:dyDescent="0.25">
      <c r="A43" s="40"/>
      <c r="B43" s="12" t="str">
        <f>Лист1!K50</f>
        <v>Савченко Георгий</v>
      </c>
      <c r="C43" s="38"/>
      <c r="D43" s="35">
        <v>1999</v>
      </c>
      <c r="E43" s="35">
        <v>27</v>
      </c>
      <c r="F43" s="38"/>
      <c r="G43" s="38"/>
      <c r="H43" s="38"/>
      <c r="I43" s="43"/>
    </row>
    <row r="44" spans="1:9" x14ac:dyDescent="0.25">
      <c r="A44" s="40"/>
      <c r="B44" s="12" t="str">
        <f>Лист1!K61</f>
        <v>Касаткин Евгений</v>
      </c>
      <c r="C44" s="38"/>
      <c r="D44" s="35">
        <v>1992</v>
      </c>
      <c r="E44" s="35">
        <v>28</v>
      </c>
      <c r="F44" s="38"/>
      <c r="G44" s="38"/>
      <c r="H44" s="38"/>
      <c r="I44" s="43"/>
    </row>
    <row r="45" spans="1:9" x14ac:dyDescent="0.25">
      <c r="A45" s="40"/>
      <c r="B45" s="12" t="str">
        <f>Лист1!K60</f>
        <v>Казекин Дмитрий</v>
      </c>
      <c r="C45" s="38"/>
      <c r="D45" s="35">
        <v>1993</v>
      </c>
      <c r="E45" s="35">
        <v>29</v>
      </c>
      <c r="F45" s="38"/>
      <c r="G45" s="38"/>
      <c r="H45" s="38"/>
      <c r="I45" s="43"/>
    </row>
    <row r="46" spans="1:9" x14ac:dyDescent="0.25">
      <c r="A46" s="40"/>
      <c r="B46" s="12" t="str">
        <f>Лист1!K89</f>
        <v>Литвиченко Сергей</v>
      </c>
      <c r="C46" s="38"/>
      <c r="D46" s="35">
        <v>1995</v>
      </c>
      <c r="E46" s="35" t="s">
        <v>226</v>
      </c>
      <c r="F46" s="38"/>
      <c r="G46" s="38"/>
      <c r="H46" s="38"/>
      <c r="I46" s="43"/>
    </row>
    <row r="47" spans="1:9" x14ac:dyDescent="0.25">
      <c r="A47" s="40">
        <v>9</v>
      </c>
      <c r="B47" s="12" t="str">
        <f>Лист1!K42</f>
        <v>Осадченко Дмитрий</v>
      </c>
      <c r="C47" s="38" t="str">
        <f>Лист1!L42</f>
        <v>РГУПС</v>
      </c>
      <c r="D47" s="35">
        <v>1996</v>
      </c>
      <c r="E47" s="35">
        <v>17</v>
      </c>
      <c r="F47" s="38">
        <v>162</v>
      </c>
      <c r="G47" s="38">
        <f>SUM(E47:E50)</f>
        <v>108</v>
      </c>
      <c r="H47" s="38">
        <v>22</v>
      </c>
      <c r="I47" s="43">
        <f>SUM(F47:H50)</f>
        <v>292</v>
      </c>
    </row>
    <row r="48" spans="1:9" x14ac:dyDescent="0.25">
      <c r="A48" s="40"/>
      <c r="B48" s="12" t="s">
        <v>227</v>
      </c>
      <c r="C48" s="38"/>
      <c r="D48" s="35">
        <v>1999</v>
      </c>
      <c r="E48" s="35">
        <v>24</v>
      </c>
      <c r="F48" s="38"/>
      <c r="G48" s="38"/>
      <c r="H48" s="38"/>
      <c r="I48" s="43"/>
    </row>
    <row r="49" spans="1:9" x14ac:dyDescent="0.25">
      <c r="A49" s="40"/>
      <c r="B49" s="12" t="str">
        <f>Лист1!K75</f>
        <v>Кривонос Евгений</v>
      </c>
      <c r="C49" s="38"/>
      <c r="D49" s="35">
        <v>1998</v>
      </c>
      <c r="E49" s="35">
        <v>31</v>
      </c>
      <c r="F49" s="38"/>
      <c r="G49" s="38"/>
      <c r="H49" s="38"/>
      <c r="I49" s="43"/>
    </row>
    <row r="50" spans="1:9" x14ac:dyDescent="0.25">
      <c r="A50" s="40"/>
      <c r="B50" s="12" t="s">
        <v>51</v>
      </c>
      <c r="C50" s="38"/>
      <c r="D50" s="35">
        <v>1998</v>
      </c>
      <c r="E50" s="35">
        <v>36</v>
      </c>
      <c r="F50" s="38"/>
      <c r="G50" s="38"/>
      <c r="H50" s="38"/>
      <c r="I50" s="43"/>
    </row>
    <row r="51" spans="1:9" x14ac:dyDescent="0.25">
      <c r="A51" s="40">
        <v>10</v>
      </c>
      <c r="B51" s="12" t="str">
        <f>Лист1!K70</f>
        <v>Кирдяшкин Георгий</v>
      </c>
      <c r="C51" s="38" t="str">
        <f>Лист1!L70</f>
        <v>ОмГУПС</v>
      </c>
      <c r="D51" s="35">
        <v>1994</v>
      </c>
      <c r="E51" s="35">
        <v>32</v>
      </c>
      <c r="F51" s="38">
        <v>133</v>
      </c>
      <c r="G51" s="38">
        <f t="shared" ref="G51" si="3">SUM(E51:E55)</f>
        <v>175</v>
      </c>
      <c r="H51" s="38">
        <v>18</v>
      </c>
      <c r="I51" s="43">
        <f t="shared" ref="I51" si="4">SUM(F51:H55)</f>
        <v>326</v>
      </c>
    </row>
    <row r="52" spans="1:9" x14ac:dyDescent="0.25">
      <c r="A52" s="40"/>
      <c r="B52" s="12" t="str">
        <f>Лист1!K78</f>
        <v>Артамонов Игорь</v>
      </c>
      <c r="C52" s="38"/>
      <c r="D52" s="35">
        <v>1996</v>
      </c>
      <c r="E52" s="35">
        <v>40</v>
      </c>
      <c r="F52" s="38"/>
      <c r="G52" s="38"/>
      <c r="H52" s="38"/>
      <c r="I52" s="43"/>
    </row>
    <row r="53" spans="1:9" x14ac:dyDescent="0.25">
      <c r="A53" s="40"/>
      <c r="B53" s="12" t="str">
        <f>Лист1!K85</f>
        <v>Кочанов Родион</v>
      </c>
      <c r="C53" s="38"/>
      <c r="D53" s="35">
        <v>1995</v>
      </c>
      <c r="E53" s="35">
        <v>50</v>
      </c>
      <c r="F53" s="38"/>
      <c r="G53" s="38"/>
      <c r="H53" s="38"/>
      <c r="I53" s="43"/>
    </row>
    <row r="54" spans="1:9" x14ac:dyDescent="0.25">
      <c r="A54" s="40"/>
      <c r="B54" s="12" t="str">
        <f>Лист1!K79</f>
        <v>Луценко Борис</v>
      </c>
      <c r="C54" s="38"/>
      <c r="D54" s="35">
        <v>1997</v>
      </c>
      <c r="E54" s="35">
        <v>53</v>
      </c>
      <c r="F54" s="38"/>
      <c r="G54" s="38"/>
      <c r="H54" s="38"/>
      <c r="I54" s="43"/>
    </row>
    <row r="55" spans="1:9" x14ac:dyDescent="0.25">
      <c r="A55" s="40"/>
      <c r="B55" s="12" t="str">
        <f>Лист1!K87</f>
        <v>Фоменко Артем</v>
      </c>
      <c r="C55" s="38"/>
      <c r="D55" s="35">
        <v>1998</v>
      </c>
      <c r="E55" s="35" t="s">
        <v>226</v>
      </c>
      <c r="F55" s="38"/>
      <c r="G55" s="38"/>
      <c r="H55" s="38"/>
      <c r="I55" s="43"/>
    </row>
    <row r="56" spans="1:9" x14ac:dyDescent="0.25">
      <c r="A56" s="40">
        <v>11</v>
      </c>
      <c r="B56" s="12" t="str">
        <f>Лист1!K46</f>
        <v>Илларионов Владислав</v>
      </c>
      <c r="C56" s="38" t="str">
        <f>Лист1!L46</f>
        <v>ДВГУПС</v>
      </c>
      <c r="D56" s="35">
        <v>1999</v>
      </c>
      <c r="E56" s="35">
        <v>26</v>
      </c>
      <c r="F56" s="38">
        <v>168</v>
      </c>
      <c r="G56" s="38">
        <f>SUM(E56:E59)</f>
        <v>165</v>
      </c>
      <c r="H56" s="38">
        <v>24</v>
      </c>
      <c r="I56" s="43">
        <f>SUM(F56:H59)</f>
        <v>357</v>
      </c>
    </row>
    <row r="57" spans="1:9" x14ac:dyDescent="0.25">
      <c r="A57" s="40"/>
      <c r="B57" s="12" t="str">
        <f>Лист1!K47</f>
        <v>Маляров Антон</v>
      </c>
      <c r="C57" s="38"/>
      <c r="D57" s="35">
        <f>Лист1!N47</f>
        <v>1999</v>
      </c>
      <c r="E57" s="35">
        <v>42</v>
      </c>
      <c r="F57" s="38"/>
      <c r="G57" s="38"/>
      <c r="H57" s="38"/>
      <c r="I57" s="43"/>
    </row>
    <row r="58" spans="1:9" x14ac:dyDescent="0.25">
      <c r="A58" s="40"/>
      <c r="B58" s="12" t="str">
        <f>Лист1!K76</f>
        <v>Мухарямов Максим</v>
      </c>
      <c r="C58" s="38"/>
      <c r="D58" s="35">
        <f>Лист1!N76</f>
        <v>1998</v>
      </c>
      <c r="E58" s="35">
        <v>48</v>
      </c>
      <c r="F58" s="38"/>
      <c r="G58" s="38"/>
      <c r="H58" s="38"/>
      <c r="I58" s="43"/>
    </row>
    <row r="59" spans="1:9" x14ac:dyDescent="0.25">
      <c r="A59" s="40"/>
      <c r="B59" s="12" t="str">
        <f>Лист1!K83</f>
        <v>Бридько Денис</v>
      </c>
      <c r="C59" s="38"/>
      <c r="D59" s="35">
        <v>1998</v>
      </c>
      <c r="E59" s="35">
        <v>49</v>
      </c>
      <c r="F59" s="38"/>
      <c r="G59" s="38"/>
      <c r="H59" s="38"/>
      <c r="I59" s="43"/>
    </row>
    <row r="60" spans="1:9" x14ac:dyDescent="0.25">
      <c r="A60" s="40">
        <v>12</v>
      </c>
      <c r="B60" s="12" t="str">
        <f>Лист1!K68</f>
        <v>Никитин Игорь</v>
      </c>
      <c r="C60" s="38" t="str">
        <f>Лист1!L68</f>
        <v>СПбГУ ГА</v>
      </c>
      <c r="D60" s="35">
        <v>1999</v>
      </c>
      <c r="E60" s="35">
        <v>41</v>
      </c>
      <c r="F60" s="38">
        <v>180</v>
      </c>
      <c r="G60" s="38">
        <f>SUM(E60:E64)</f>
        <v>182</v>
      </c>
      <c r="H60" s="38">
        <v>20</v>
      </c>
      <c r="I60" s="43">
        <f>SUM(F60:H64)</f>
        <v>382</v>
      </c>
    </row>
    <row r="61" spans="1:9" x14ac:dyDescent="0.25">
      <c r="A61" s="40"/>
      <c r="B61" s="12" t="str">
        <f>Лист1!K73</f>
        <v>Сидоркин Анатолий</v>
      </c>
      <c r="C61" s="38"/>
      <c r="D61" s="35">
        <v>1997</v>
      </c>
      <c r="E61" s="35">
        <v>43</v>
      </c>
      <c r="F61" s="38"/>
      <c r="G61" s="38"/>
      <c r="H61" s="38"/>
      <c r="I61" s="43"/>
    </row>
    <row r="62" spans="1:9" x14ac:dyDescent="0.25">
      <c r="A62" s="40"/>
      <c r="B62" s="12" t="str">
        <f>Лист1!K88</f>
        <v>Чистяков Михаил</v>
      </c>
      <c r="C62" s="38"/>
      <c r="D62" s="35">
        <v>2000</v>
      </c>
      <c r="E62" s="35">
        <v>46</v>
      </c>
      <c r="F62" s="38"/>
      <c r="G62" s="38"/>
      <c r="H62" s="38"/>
      <c r="I62" s="43"/>
    </row>
    <row r="63" spans="1:9" x14ac:dyDescent="0.25">
      <c r="A63" s="40"/>
      <c r="B63" s="12" t="str">
        <f>Лист1!K95</f>
        <v>Бочков Олег</v>
      </c>
      <c r="C63" s="38"/>
      <c r="D63" s="35">
        <v>1998</v>
      </c>
      <c r="E63" s="35">
        <v>52</v>
      </c>
      <c r="F63" s="38"/>
      <c r="G63" s="38"/>
      <c r="H63" s="38"/>
      <c r="I63" s="43"/>
    </row>
    <row r="64" spans="1:9" x14ac:dyDescent="0.25">
      <c r="A64" s="40"/>
      <c r="B64" s="12" t="str">
        <f>Лист1!K80</f>
        <v>Иванов Евгений</v>
      </c>
      <c r="C64" s="38"/>
      <c r="D64" s="35">
        <v>2000</v>
      </c>
      <c r="E64" s="35" t="s">
        <v>226</v>
      </c>
      <c r="F64" s="38"/>
      <c r="G64" s="38"/>
      <c r="H64" s="38"/>
      <c r="I64" s="43"/>
    </row>
    <row r="65" spans="1:9" x14ac:dyDescent="0.25">
      <c r="A65" s="40">
        <v>13</v>
      </c>
      <c r="B65" s="12" t="str">
        <f>Лист1!K64</f>
        <v>Еремеев Александр</v>
      </c>
      <c r="C65" s="38" t="str">
        <f>Лист1!L64</f>
        <v>ИрГУПС</v>
      </c>
      <c r="D65" s="35">
        <v>1996</v>
      </c>
      <c r="E65" s="35">
        <v>33</v>
      </c>
      <c r="F65" s="38">
        <v>176</v>
      </c>
      <c r="G65" s="38">
        <f>SUM(E65:E68)</f>
        <v>196</v>
      </c>
      <c r="H65" s="38">
        <v>28</v>
      </c>
      <c r="I65" s="43">
        <f>SUM(F65:H68)</f>
        <v>400</v>
      </c>
    </row>
    <row r="66" spans="1:9" x14ac:dyDescent="0.25">
      <c r="A66" s="40"/>
      <c r="B66" s="12" t="str">
        <f>Лист1!K69</f>
        <v>Калинин Алексей</v>
      </c>
      <c r="C66" s="38"/>
      <c r="D66" s="35">
        <v>1997</v>
      </c>
      <c r="E66" s="35">
        <v>47</v>
      </c>
      <c r="F66" s="38"/>
      <c r="G66" s="38"/>
      <c r="H66" s="38"/>
      <c r="I66" s="43"/>
    </row>
    <row r="67" spans="1:9" x14ac:dyDescent="0.25">
      <c r="A67" s="40"/>
      <c r="B67" s="12" t="str">
        <f>Лист1!K93</f>
        <v>Журавлев Константин</v>
      </c>
      <c r="C67" s="38"/>
      <c r="D67" s="35">
        <v>1995</v>
      </c>
      <c r="E67" s="35">
        <v>55</v>
      </c>
      <c r="F67" s="38"/>
      <c r="G67" s="38"/>
      <c r="H67" s="38"/>
      <c r="I67" s="43"/>
    </row>
    <row r="68" spans="1:9" x14ac:dyDescent="0.25">
      <c r="A68" s="40"/>
      <c r="B68" s="27" t="s">
        <v>206</v>
      </c>
      <c r="C68" s="38"/>
      <c r="D68" s="35">
        <v>1999</v>
      </c>
      <c r="E68" s="35">
        <v>61</v>
      </c>
      <c r="F68" s="38"/>
      <c r="G68" s="38"/>
      <c r="H68" s="38"/>
      <c r="I68" s="43"/>
    </row>
    <row r="69" spans="1:9" x14ac:dyDescent="0.25">
      <c r="A69" s="40">
        <v>14</v>
      </c>
      <c r="B69" s="12" t="str">
        <f>Лист1!K55</f>
        <v>Немец Никита</v>
      </c>
      <c r="C69" s="39" t="str">
        <f>Лист1!L55</f>
        <v>ГМУ им. Адм. Ф.Ф. Ушакова</v>
      </c>
      <c r="D69" s="35">
        <v>1997</v>
      </c>
      <c r="E69" s="35">
        <v>34</v>
      </c>
      <c r="F69" s="38">
        <v>200</v>
      </c>
      <c r="G69" s="38">
        <f>SUM(E69:E72)</f>
        <v>208</v>
      </c>
      <c r="H69" s="38">
        <v>32</v>
      </c>
      <c r="I69" s="43">
        <f>SUM(F69:H72)</f>
        <v>440</v>
      </c>
    </row>
    <row r="70" spans="1:9" x14ac:dyDescent="0.25">
      <c r="A70" s="40"/>
      <c r="B70" s="12" t="str">
        <f>Лист1!K86</f>
        <v>Лукашенко Дмитрий</v>
      </c>
      <c r="C70" s="39"/>
      <c r="D70" s="35">
        <v>1999</v>
      </c>
      <c r="E70" s="35">
        <v>51</v>
      </c>
      <c r="F70" s="38"/>
      <c r="G70" s="38"/>
      <c r="H70" s="38"/>
      <c r="I70" s="43"/>
    </row>
    <row r="71" spans="1:9" x14ac:dyDescent="0.25">
      <c r="A71" s="40"/>
      <c r="B71" s="12" t="str">
        <f>Лист1!K96</f>
        <v>Кочан Андрей</v>
      </c>
      <c r="C71" s="39"/>
      <c r="D71" s="35">
        <f>Лист1!N96</f>
        <v>1998</v>
      </c>
      <c r="E71" s="35">
        <v>60</v>
      </c>
      <c r="F71" s="38"/>
      <c r="G71" s="38"/>
      <c r="H71" s="38"/>
      <c r="I71" s="43"/>
    </row>
    <row r="72" spans="1:9" x14ac:dyDescent="0.25">
      <c r="A72" s="40"/>
      <c r="B72" s="12" t="str">
        <f>Лист1!K94</f>
        <v>Авдеев Марк</v>
      </c>
      <c r="C72" s="39"/>
      <c r="D72" s="35">
        <v>1999</v>
      </c>
      <c r="E72" s="35">
        <v>63</v>
      </c>
      <c r="F72" s="38"/>
      <c r="G72" s="38"/>
      <c r="H72" s="38"/>
      <c r="I72" s="43"/>
    </row>
    <row r="73" spans="1:9" x14ac:dyDescent="0.25">
      <c r="A73" s="41">
        <v>15</v>
      </c>
      <c r="B73" s="28" t="s">
        <v>90</v>
      </c>
      <c r="C73" s="37" t="s">
        <v>101</v>
      </c>
      <c r="D73" s="36">
        <v>1999</v>
      </c>
      <c r="E73" s="35">
        <v>44</v>
      </c>
      <c r="F73" s="42">
        <v>215</v>
      </c>
      <c r="G73" s="42">
        <f>SUM(E73:E77)</f>
        <v>215</v>
      </c>
      <c r="H73" s="42">
        <v>26</v>
      </c>
      <c r="I73" s="44">
        <f>SUM(F73:H77)</f>
        <v>456</v>
      </c>
    </row>
    <row r="74" spans="1:9" x14ac:dyDescent="0.25">
      <c r="A74" s="41"/>
      <c r="B74" s="27" t="s">
        <v>205</v>
      </c>
      <c r="C74" s="37"/>
      <c r="D74" s="35">
        <v>1999</v>
      </c>
      <c r="E74" s="35">
        <v>54</v>
      </c>
      <c r="F74" s="42"/>
      <c r="G74" s="42"/>
      <c r="H74" s="42"/>
      <c r="I74" s="44"/>
    </row>
    <row r="75" spans="1:9" x14ac:dyDescent="0.25">
      <c r="A75" s="41"/>
      <c r="B75" s="27" t="s">
        <v>96</v>
      </c>
      <c r="C75" s="37"/>
      <c r="D75" s="35">
        <v>1995</v>
      </c>
      <c r="E75" s="31">
        <v>58</v>
      </c>
      <c r="F75" s="42"/>
      <c r="G75" s="42"/>
      <c r="H75" s="42"/>
      <c r="I75" s="44"/>
    </row>
    <row r="76" spans="1:9" x14ac:dyDescent="0.25">
      <c r="A76" s="41"/>
      <c r="B76" s="27" t="s">
        <v>209</v>
      </c>
      <c r="C76" s="37"/>
      <c r="D76" s="35">
        <v>1998</v>
      </c>
      <c r="E76" s="31">
        <v>59</v>
      </c>
      <c r="F76" s="42"/>
      <c r="G76" s="42"/>
      <c r="H76" s="42"/>
      <c r="I76" s="44"/>
    </row>
    <row r="77" spans="1:9" x14ac:dyDescent="0.25">
      <c r="A77" s="41"/>
      <c r="B77" s="12" t="str">
        <f>Лист1!K97</f>
        <v>Чериков Иван</v>
      </c>
      <c r="C77" s="37"/>
      <c r="D77" s="35">
        <f>Лист1!N97</f>
        <v>1996</v>
      </c>
      <c r="E77" s="35" t="s">
        <v>226</v>
      </c>
      <c r="F77" s="42"/>
      <c r="G77" s="42"/>
      <c r="H77" s="42"/>
      <c r="I77" s="44"/>
    </row>
    <row r="78" spans="1:9" x14ac:dyDescent="0.25">
      <c r="A78" s="40">
        <v>16</v>
      </c>
      <c r="B78" s="12" t="str">
        <f>Лист1!K77</f>
        <v>Федоров Михаил</v>
      </c>
      <c r="C78" s="38" t="str">
        <f>Лист1!L77</f>
        <v>ВГУВТ</v>
      </c>
      <c r="D78" s="35">
        <v>2000</v>
      </c>
      <c r="E78" s="35">
        <v>37</v>
      </c>
      <c r="F78" s="38">
        <v>215</v>
      </c>
      <c r="G78" s="38">
        <f>SUM(E78:E81)</f>
        <v>212</v>
      </c>
      <c r="H78" s="38">
        <v>30</v>
      </c>
      <c r="I78" s="43">
        <f>SUM(F78:H81)</f>
        <v>457</v>
      </c>
    </row>
    <row r="79" spans="1:9" x14ac:dyDescent="0.25">
      <c r="A79" s="40"/>
      <c r="B79" s="27" t="s">
        <v>19</v>
      </c>
      <c r="C79" s="38"/>
      <c r="D79" s="35">
        <v>1997</v>
      </c>
      <c r="E79" s="31">
        <v>56</v>
      </c>
      <c r="F79" s="38"/>
      <c r="G79" s="38"/>
      <c r="H79" s="38"/>
      <c r="I79" s="43"/>
    </row>
    <row r="80" spans="1:9" x14ac:dyDescent="0.25">
      <c r="A80" s="40"/>
      <c r="B80" s="27" t="s">
        <v>225</v>
      </c>
      <c r="C80" s="38"/>
      <c r="D80" s="35">
        <v>1997</v>
      </c>
      <c r="E80" s="31">
        <v>57</v>
      </c>
      <c r="F80" s="38"/>
      <c r="G80" s="38"/>
      <c r="H80" s="38"/>
      <c r="I80" s="43"/>
    </row>
    <row r="81" spans="1:9" ht="15.75" thickBot="1" x14ac:dyDescent="0.3">
      <c r="A81" s="49"/>
      <c r="B81" s="50" t="s">
        <v>208</v>
      </c>
      <c r="C81" s="51"/>
      <c r="D81" s="5">
        <v>1997</v>
      </c>
      <c r="E81" s="52">
        <v>62</v>
      </c>
      <c r="F81" s="51"/>
      <c r="G81" s="51"/>
      <c r="H81" s="51"/>
      <c r="I81" s="53"/>
    </row>
    <row r="82" spans="1:9" x14ac:dyDescent="0.25">
      <c r="A82" s="1"/>
      <c r="B82" s="11"/>
      <c r="C82" s="13"/>
    </row>
    <row r="83" spans="1:9" x14ac:dyDescent="0.25">
      <c r="A83" s="1"/>
      <c r="B83" s="11" t="s">
        <v>5</v>
      </c>
      <c r="C83" s="13"/>
      <c r="G83" s="1" t="s">
        <v>223</v>
      </c>
    </row>
    <row r="84" spans="1:9" x14ac:dyDescent="0.25">
      <c r="A84" s="1"/>
      <c r="B84" s="11"/>
      <c r="C84" s="13"/>
    </row>
    <row r="85" spans="1:9" x14ac:dyDescent="0.25">
      <c r="A85" s="1"/>
      <c r="B85" s="11" t="s">
        <v>6</v>
      </c>
      <c r="C85" s="13"/>
      <c r="G85" s="1" t="s">
        <v>224</v>
      </c>
    </row>
  </sheetData>
  <sortState ref="B9:H85">
    <sortCondition ref="C9:C85"/>
  </sortState>
  <mergeCells count="100">
    <mergeCell ref="I47:I50"/>
    <mergeCell ref="I42:I46"/>
    <mergeCell ref="A1:I1"/>
    <mergeCell ref="A2:I2"/>
    <mergeCell ref="A4:I4"/>
    <mergeCell ref="A6:I6"/>
    <mergeCell ref="H19:H22"/>
    <mergeCell ref="H38:H41"/>
    <mergeCell ref="H42:H46"/>
    <mergeCell ref="I28:I32"/>
    <mergeCell ref="I33:I37"/>
    <mergeCell ref="I23:I27"/>
    <mergeCell ref="I78:I81"/>
    <mergeCell ref="I69:I72"/>
    <mergeCell ref="I73:I77"/>
    <mergeCell ref="I56:I59"/>
    <mergeCell ref="I65:I68"/>
    <mergeCell ref="I51:I55"/>
    <mergeCell ref="I60:I64"/>
    <mergeCell ref="I9:I13"/>
    <mergeCell ref="I14:I18"/>
    <mergeCell ref="G19:G22"/>
    <mergeCell ref="G60:G64"/>
    <mergeCell ref="G38:G41"/>
    <mergeCell ref="G42:G46"/>
    <mergeCell ref="H28:H32"/>
    <mergeCell ref="H33:H37"/>
    <mergeCell ref="H23:H27"/>
    <mergeCell ref="H47:H50"/>
    <mergeCell ref="H9:H13"/>
    <mergeCell ref="H14:H18"/>
    <mergeCell ref="G9:G13"/>
    <mergeCell ref="G14:G18"/>
    <mergeCell ref="I19:I22"/>
    <mergeCell ref="I38:I41"/>
    <mergeCell ref="H78:H81"/>
    <mergeCell ref="H69:H72"/>
    <mergeCell ref="H73:H77"/>
    <mergeCell ref="H56:H59"/>
    <mergeCell ref="H65:H68"/>
    <mergeCell ref="H51:H55"/>
    <mergeCell ref="H60:H64"/>
    <mergeCell ref="G73:G77"/>
    <mergeCell ref="G56:G59"/>
    <mergeCell ref="G65:G68"/>
    <mergeCell ref="G28:G32"/>
    <mergeCell ref="G33:G37"/>
    <mergeCell ref="G51:G55"/>
    <mergeCell ref="G23:G27"/>
    <mergeCell ref="G47:G50"/>
    <mergeCell ref="G78:G81"/>
    <mergeCell ref="G69:G72"/>
    <mergeCell ref="F73:F77"/>
    <mergeCell ref="F56:F59"/>
    <mergeCell ref="F65:F68"/>
    <mergeCell ref="F28:F32"/>
    <mergeCell ref="F33:F37"/>
    <mergeCell ref="F51:F55"/>
    <mergeCell ref="F23:F27"/>
    <mergeCell ref="F47:F50"/>
    <mergeCell ref="F78:F81"/>
    <mergeCell ref="F69:F72"/>
    <mergeCell ref="F19:F22"/>
    <mergeCell ref="F60:F64"/>
    <mergeCell ref="F38:F41"/>
    <mergeCell ref="F42:F46"/>
    <mergeCell ref="F9:F13"/>
    <mergeCell ref="F14:F18"/>
    <mergeCell ref="C19:C22"/>
    <mergeCell ref="C60:C64"/>
    <mergeCell ref="C38:C41"/>
    <mergeCell ref="C42:C46"/>
    <mergeCell ref="A73:A77"/>
    <mergeCell ref="A56:A59"/>
    <mergeCell ref="A65:A68"/>
    <mergeCell ref="A28:A32"/>
    <mergeCell ref="A23:A27"/>
    <mergeCell ref="A51:A55"/>
    <mergeCell ref="A33:A37"/>
    <mergeCell ref="A47:A50"/>
    <mergeCell ref="A19:A22"/>
    <mergeCell ref="A60:A64"/>
    <mergeCell ref="A38:A41"/>
    <mergeCell ref="A42:A46"/>
    <mergeCell ref="A78:A81"/>
    <mergeCell ref="A69:A72"/>
    <mergeCell ref="A9:A13"/>
    <mergeCell ref="A14:A18"/>
    <mergeCell ref="C51:C55"/>
    <mergeCell ref="C23:C27"/>
    <mergeCell ref="C47:C50"/>
    <mergeCell ref="C9:C13"/>
    <mergeCell ref="C14:C18"/>
    <mergeCell ref="C73:C77"/>
    <mergeCell ref="C56:C59"/>
    <mergeCell ref="C65:C68"/>
    <mergeCell ref="C28:C32"/>
    <mergeCell ref="C33:C37"/>
    <mergeCell ref="C78:C81"/>
    <mergeCell ref="C69:C72"/>
  </mergeCells>
  <phoneticPr fontId="5" type="noConversion"/>
  <pageMargins left="0.7" right="0.7" top="0.75" bottom="0.75" header="0.3" footer="0.3"/>
  <pageSetup paperSize="9" scale="86" orientation="portrait" horizontalDpi="180" verticalDpi="180" r:id="rId1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2016-11-25T15:25:59Z</cp:lastPrinted>
  <dcterms:created xsi:type="dcterms:W3CDTF">2006-09-28T05:33:49Z</dcterms:created>
  <dcterms:modified xsi:type="dcterms:W3CDTF">2017-12-03T08:52:13Z</dcterms:modified>
</cp:coreProperties>
</file>