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ВС 2018\Протоколы\"/>
    </mc:Choice>
  </mc:AlternateContent>
  <bookViews>
    <workbookView xWindow="0" yWindow="0" windowWidth="17970" windowHeight="6135" activeTab="2"/>
  </bookViews>
  <sheets>
    <sheet name="Квал" sheetId="1" r:id="rId1"/>
    <sheet name="Сетка" sheetId="2" r:id="rId2"/>
    <sheet name="Офиц" sheetId="3" r:id="rId3"/>
  </sheets>
  <definedNames>
    <definedName name="_xlnm.Print_Area" localSheetId="2">Офиц!$A$1:$N$299</definedName>
  </definedNames>
  <calcPr calcId="152511"/>
</workbook>
</file>

<file path=xl/calcChain.xml><?xml version="1.0" encoding="utf-8"?>
<calcChain xmlns="http://schemas.openxmlformats.org/spreadsheetml/2006/main">
  <c r="L81" i="1" l="1"/>
  <c r="M81" i="1" s="1"/>
  <c r="L80" i="1"/>
  <c r="M80" i="1" s="1"/>
  <c r="L87" i="1"/>
  <c r="L88" i="1"/>
  <c r="L89" i="1"/>
  <c r="L90" i="1"/>
  <c r="L91" i="1"/>
  <c r="L86" i="1"/>
  <c r="M86" i="1" s="1"/>
  <c r="L68" i="1"/>
  <c r="L69" i="1"/>
  <c r="L70" i="1"/>
  <c r="L71" i="1"/>
  <c r="L72" i="1"/>
  <c r="L73" i="1"/>
  <c r="L74" i="1"/>
  <c r="L75" i="1"/>
  <c r="L76" i="1"/>
  <c r="L67" i="1"/>
  <c r="M67" i="1" s="1"/>
  <c r="L56" i="1"/>
  <c r="L57" i="1"/>
  <c r="L58" i="1"/>
  <c r="L59" i="1"/>
  <c r="L60" i="1"/>
  <c r="L61" i="1"/>
  <c r="L62" i="1"/>
  <c r="L63" i="1"/>
  <c r="L55" i="1"/>
  <c r="M55" i="1" s="1"/>
  <c r="L39" i="1"/>
  <c r="L40" i="1"/>
  <c r="L41" i="1"/>
  <c r="L42" i="1"/>
  <c r="L43" i="1"/>
  <c r="L44" i="1"/>
  <c r="M44" i="1" s="1"/>
  <c r="L45" i="1"/>
  <c r="M45" i="1" s="1"/>
  <c r="L46" i="1"/>
  <c r="M46" i="1" s="1"/>
  <c r="L47" i="1"/>
  <c r="L48" i="1"/>
  <c r="L49" i="1"/>
  <c r="L50" i="1"/>
  <c r="L38" i="1"/>
  <c r="M38" i="1" s="1"/>
  <c r="K19" i="2"/>
  <c r="K18" i="2"/>
  <c r="K17" i="2"/>
  <c r="K16" i="2"/>
  <c r="L12" i="1"/>
  <c r="L11" i="1"/>
  <c r="L25" i="1"/>
  <c r="L26" i="1"/>
  <c r="L27" i="1"/>
  <c r="L24" i="1"/>
  <c r="L6" i="1"/>
  <c r="L7" i="1"/>
  <c r="L8" i="1"/>
  <c r="L9" i="1"/>
  <c r="L10" i="1"/>
  <c r="L5" i="1"/>
  <c r="M5" i="1" s="1"/>
  <c r="M48" i="1" l="1"/>
  <c r="M49" i="1"/>
  <c r="M47" i="1"/>
  <c r="M89" i="1"/>
  <c r="M87" i="1"/>
  <c r="M88" i="1"/>
  <c r="M74" i="1"/>
  <c r="M72" i="1"/>
  <c r="M70" i="1"/>
  <c r="M68" i="1"/>
  <c r="M73" i="1"/>
  <c r="M71" i="1"/>
  <c r="M69" i="1"/>
  <c r="M62" i="1"/>
  <c r="M60" i="1"/>
  <c r="M58" i="1"/>
  <c r="M56" i="1"/>
  <c r="M61" i="1"/>
  <c r="M59" i="1"/>
  <c r="M57" i="1"/>
  <c r="M43" i="1"/>
  <c r="M41" i="1"/>
  <c r="M39" i="1"/>
  <c r="M10" i="1"/>
  <c r="M42" i="1"/>
  <c r="M40" i="1"/>
  <c r="M8" i="1"/>
  <c r="M6" i="1"/>
  <c r="M27" i="1"/>
  <c r="M25" i="1"/>
  <c r="M12" i="1"/>
  <c r="M9" i="1"/>
  <c r="M7" i="1"/>
  <c r="M24" i="1"/>
  <c r="M26" i="1"/>
  <c r="M11" i="1"/>
</calcChain>
</file>

<file path=xl/sharedStrings.xml><?xml version="1.0" encoding="utf-8"?>
<sst xmlns="http://schemas.openxmlformats.org/spreadsheetml/2006/main" count="1454" uniqueCount="239">
  <si>
    <t>ПРОТОКОЛ РЕЗУЛЬТАТОВ</t>
  </si>
  <si>
    <t>LW1012</t>
  </si>
  <si>
    <t>Судьи</t>
  </si>
  <si>
    <t>Главный судья</t>
  </si>
  <si>
    <t>Главный секретарь</t>
  </si>
  <si>
    <t>Технический делегат</t>
  </si>
  <si>
    <t>№п/п</t>
  </si>
  <si>
    <t>Номер</t>
  </si>
  <si>
    <t>Фамилия, имя</t>
  </si>
  <si>
    <t>Субъект РФ</t>
  </si>
  <si>
    <t>Организация</t>
  </si>
  <si>
    <t>ГР</t>
  </si>
  <si>
    <t>Квал</t>
  </si>
  <si>
    <t>%</t>
  </si>
  <si>
    <t>Реаль.время</t>
  </si>
  <si>
    <t>Результат</t>
  </si>
  <si>
    <t>Отстав</t>
  </si>
  <si>
    <t>Место</t>
  </si>
  <si>
    <t>Вып</t>
  </si>
  <si>
    <t>Группа</t>
  </si>
  <si>
    <t>Голубков Иван</t>
  </si>
  <si>
    <t>Респ. Коми</t>
  </si>
  <si>
    <t>МС</t>
  </si>
  <si>
    <t>МLW-11.5</t>
  </si>
  <si>
    <t>Давидович Александр</t>
  </si>
  <si>
    <t>Респ. Башкортостан</t>
  </si>
  <si>
    <t>ЗМС</t>
  </si>
  <si>
    <t>100.00%</t>
  </si>
  <si>
    <t>МLW-12</t>
  </si>
  <si>
    <t>Быченок Алексей</t>
  </si>
  <si>
    <t>г. Москва</t>
  </si>
  <si>
    <t>Петушков Роман</t>
  </si>
  <si>
    <t>Ганзей Александр</t>
  </si>
  <si>
    <t>Башаев Сергей</t>
  </si>
  <si>
    <t>I</t>
  </si>
  <si>
    <t>МLW-10</t>
  </si>
  <si>
    <t>Яндербиев Шамсудди</t>
  </si>
  <si>
    <t>Радаев Семен</t>
  </si>
  <si>
    <t>КМС</t>
  </si>
  <si>
    <t>МLW-10,5</t>
  </si>
  <si>
    <t>Аминов Рустам</t>
  </si>
  <si>
    <t>Бритик Данила</t>
  </si>
  <si>
    <t>Брешев Евгений</t>
  </si>
  <si>
    <t>ХМАО-Югра</t>
  </si>
  <si>
    <t>94.00%</t>
  </si>
  <si>
    <t>МLW-11</t>
  </si>
  <si>
    <t>Первен</t>
  </si>
  <si>
    <t>Голубев Тарас</t>
  </si>
  <si>
    <t>г.Санкт-Петербург</t>
  </si>
  <si>
    <t>М11</t>
  </si>
  <si>
    <t>Кочерова Наталья</t>
  </si>
  <si>
    <t>МСМК</t>
  </si>
  <si>
    <t>ЖLW-12</t>
  </si>
  <si>
    <t>Федорова Надежда</t>
  </si>
  <si>
    <t>Новосибирская Обл.</t>
  </si>
  <si>
    <t>Иовлева Мария</t>
  </si>
  <si>
    <t>Гуляева Ирина</t>
  </si>
  <si>
    <t>Абдикаримова Акжана</t>
  </si>
  <si>
    <t>ЖLW-10,5</t>
  </si>
  <si>
    <t>Коновалова Светлана</t>
  </si>
  <si>
    <t>Переносова Валентина</t>
  </si>
  <si>
    <t>Удмуртская Респ.</t>
  </si>
  <si>
    <t>Ж12</t>
  </si>
  <si>
    <t>Гандикап</t>
  </si>
  <si>
    <t>п/финал</t>
  </si>
  <si>
    <t>Мужчины</t>
  </si>
  <si>
    <t>Женщины</t>
  </si>
  <si>
    <t>Полуфиналы</t>
  </si>
  <si>
    <t>финал</t>
  </si>
  <si>
    <t>LW2-9</t>
  </si>
  <si>
    <t>Лекомцев Владислав</t>
  </si>
  <si>
    <t>МLW-6</t>
  </si>
  <si>
    <t>Малышев Виталий</t>
  </si>
  <si>
    <t>Московская Обл.</t>
  </si>
  <si>
    <t>МLW-9</t>
  </si>
  <si>
    <t>Проньков Александр</t>
  </si>
  <si>
    <t>МLW-5/7</t>
  </si>
  <si>
    <t>Миннегулов Рушан</t>
  </si>
  <si>
    <t>Респ. Татарстан</t>
  </si>
  <si>
    <t>МLW-8</t>
  </si>
  <si>
    <t>Кодлозеров Иван</t>
  </si>
  <si>
    <t>Архангельская Обл.</t>
  </si>
  <si>
    <t>Балухто Олег</t>
  </si>
  <si>
    <t>Брянская обл.</t>
  </si>
  <si>
    <t>Лапкин Сергей</t>
  </si>
  <si>
    <t>МLW-4</t>
  </si>
  <si>
    <t>Дуркин Дмитрий</t>
  </si>
  <si>
    <t>Тукмачев Михаил</t>
  </si>
  <si>
    <t>Гаврилов Дмитрий</t>
  </si>
  <si>
    <t>Красноярский край</t>
  </si>
  <si>
    <t>Хаматханов Вадим</t>
  </si>
  <si>
    <t>Кировская Обл.</t>
  </si>
  <si>
    <t>Хамидулин Тимур</t>
  </si>
  <si>
    <t>Шипаёв Дмитрий</t>
  </si>
  <si>
    <t>Нижегородская обл.</t>
  </si>
  <si>
    <t>МLW-3</t>
  </si>
  <si>
    <t>Лаврентьев Владислав</t>
  </si>
  <si>
    <t>М8</t>
  </si>
  <si>
    <t>Раскатов Вадим</t>
  </si>
  <si>
    <t>Алтайский край</t>
  </si>
  <si>
    <t>М6</t>
  </si>
  <si>
    <t>Снигирев Никита</t>
  </si>
  <si>
    <t>Чахоткин Данил</t>
  </si>
  <si>
    <t>Драгунов Дмитрий</t>
  </si>
  <si>
    <t>Тульская Обл.</t>
  </si>
  <si>
    <t>Кайгородов Александр</t>
  </si>
  <si>
    <t>Чайников Владимир</t>
  </si>
  <si>
    <t>Шабалин Алексей</t>
  </si>
  <si>
    <t>II</t>
  </si>
  <si>
    <t>Гамаюнов Роман</t>
  </si>
  <si>
    <t>B1-3</t>
  </si>
  <si>
    <t>Удальцов Владимир</t>
  </si>
  <si>
    <t>Московская Обл+Тульс</t>
  </si>
  <si>
    <t>МB3</t>
  </si>
  <si>
    <t>Артемов Александр</t>
  </si>
  <si>
    <t>88.00%</t>
  </si>
  <si>
    <t>МB1</t>
  </si>
  <si>
    <t>Чохлаев Станислав</t>
  </si>
  <si>
    <t>Тюменская Обл.</t>
  </si>
  <si>
    <t>Пономарев Олег</t>
  </si>
  <si>
    <t>Пермский край+Мос об</t>
  </si>
  <si>
    <t>МB2</t>
  </si>
  <si>
    <t>Кагарманов Радаль</t>
  </si>
  <si>
    <t>Полухин Николай</t>
  </si>
  <si>
    <t>Воробьев Алексей</t>
  </si>
  <si>
    <t>Поваров Никита</t>
  </si>
  <si>
    <t>Торопов Алексей</t>
  </si>
  <si>
    <t>ЯНАО</t>
  </si>
  <si>
    <t>Пырегов Андрей</t>
  </si>
  <si>
    <t>LW2-9.</t>
  </si>
  <si>
    <t>Румянцева Екатерина</t>
  </si>
  <si>
    <t>ЖLW-5/7</t>
  </si>
  <si>
    <t>Братюк Наталья</t>
  </si>
  <si>
    <t>ЖLW-8</t>
  </si>
  <si>
    <t>Учуватова Марина</t>
  </si>
  <si>
    <t>Свердловская Обл.</t>
  </si>
  <si>
    <t>ЖLW-6</t>
  </si>
  <si>
    <t>Михеева Юлия</t>
  </si>
  <si>
    <t>Ж8</t>
  </si>
  <si>
    <t>Тулякова Ульяна</t>
  </si>
  <si>
    <t>Рязанская Обл.</t>
  </si>
  <si>
    <t>Ж5/7</t>
  </si>
  <si>
    <t>Остробородко Анна</t>
  </si>
  <si>
    <t>Туркина Алена</t>
  </si>
  <si>
    <t>Блинова Евгения</t>
  </si>
  <si>
    <t>Меркулова Анна</t>
  </si>
  <si>
    <t>Ж4</t>
  </si>
  <si>
    <t>B1-3.</t>
  </si>
  <si>
    <t>Галицина Марина</t>
  </si>
  <si>
    <t>ЖB1</t>
  </si>
  <si>
    <t>Ремизова Елена</t>
  </si>
  <si>
    <t>ЖB3</t>
  </si>
  <si>
    <t>н.старт</t>
  </si>
  <si>
    <t>дисквал.</t>
  </si>
  <si>
    <t>Министерство спорта Российской Федерации</t>
  </si>
  <si>
    <t>Всероссийская федерация спорта лиц с поражением опорно-двигательного аппарата</t>
  </si>
  <si>
    <t>Первенство России по лыжным гонкам и биатлону</t>
  </si>
  <si>
    <t>спорта лиц с поражением ОДА</t>
  </si>
  <si>
    <t>Кобелев А.А.</t>
  </si>
  <si>
    <t>Гладышев А.И.</t>
  </si>
  <si>
    <t>Артамонова И.А.</t>
  </si>
  <si>
    <t>Члены  жюри</t>
  </si>
  <si>
    <t>Ахрамеев В.Н.</t>
  </si>
  <si>
    <t>Якимычев А.Е.</t>
  </si>
  <si>
    <t>Копытин А.А.</t>
  </si>
  <si>
    <t>Артамонова А.И.</t>
  </si>
  <si>
    <t>Шульгин  М.А.</t>
  </si>
  <si>
    <t>г.Пересвет 26.03.2018</t>
  </si>
  <si>
    <t>LW</t>
  </si>
  <si>
    <t>Квалификация</t>
  </si>
  <si>
    <t>1/2финала</t>
  </si>
  <si>
    <t>Финал</t>
  </si>
  <si>
    <t>Место ПР</t>
  </si>
  <si>
    <t>Время</t>
  </si>
  <si>
    <t>LW8</t>
  </si>
  <si>
    <t>LW6</t>
  </si>
  <si>
    <t>Пом. технического делегата</t>
  </si>
  <si>
    <t>диск.</t>
  </si>
  <si>
    <t>04:54.63</t>
  </si>
  <si>
    <t>LW5/7</t>
  </si>
  <si>
    <t>LW4</t>
  </si>
  <si>
    <t>Юноши до 19 лет, LW2-9 (лыжные гонки-спринт, классический стиль 1160873711Я)</t>
  </si>
  <si>
    <t>Девушки до 19 лет, LW2-9 (лыжные гонки-спринт, классический стиль 1160873711Я)</t>
  </si>
  <si>
    <t>LW11</t>
  </si>
  <si>
    <t>LW12</t>
  </si>
  <si>
    <t>Чемпионат России по лыжным гонкам и биатлону</t>
  </si>
  <si>
    <t>lw2-9</t>
  </si>
  <si>
    <t>1160873711Я</t>
  </si>
  <si>
    <t>10-12</t>
  </si>
  <si>
    <t>1160863711Я</t>
  </si>
  <si>
    <t>СЛЕПЫЕ</t>
  </si>
  <si>
    <t>1150253711Я</t>
  </si>
  <si>
    <t>Помощник технического делегата</t>
  </si>
  <si>
    <t>Юноши до 19 лет, LW10-12 (лыжные гонки-спринт, классический стиль 1160863711Я)</t>
  </si>
  <si>
    <t>Девушки до 19 лет, LW10-12 (лыжные гонки-спринт, классический стиль 1160863711Я)</t>
  </si>
  <si>
    <t>Место ЧР</t>
  </si>
  <si>
    <t>Мужчины, LW10-12 (лыжные гонки-спринт, классический стиль 1160863711Я)</t>
  </si>
  <si>
    <t>LW10</t>
  </si>
  <si>
    <t>LW10,5</t>
  </si>
  <si>
    <t>LW11,5</t>
  </si>
  <si>
    <t>Женщины, LW10-12 (лыжные гонки-спринт, классический стиль 1160863711Я)</t>
  </si>
  <si>
    <t>LW9</t>
  </si>
  <si>
    <t>LW3</t>
  </si>
  <si>
    <t>Мужчины, LW2-9 (лыжные гонки-спринт, классический стиль 1160873711Я)</t>
  </si>
  <si>
    <t>Женщины LW2-9 (лыжные гонки-спринт, классический стиль 1160873711Я)</t>
  </si>
  <si>
    <t>Федерация спорта слепых</t>
  </si>
  <si>
    <t>спорта слепых</t>
  </si>
  <si>
    <t>Лыжные гонки-классический стиль, спринт</t>
  </si>
  <si>
    <t>B2</t>
  </si>
  <si>
    <t>B3</t>
  </si>
  <si>
    <t>B1</t>
  </si>
  <si>
    <t>вед. Романов Андрей</t>
  </si>
  <si>
    <t>вед. Елхин Дмитрий</t>
  </si>
  <si>
    <t>вед. Черепанов Илья</t>
  </si>
  <si>
    <t>вед. Колодийчук Олег</t>
  </si>
  <si>
    <t>вед. Коробейников Василий</t>
  </si>
  <si>
    <t>вед. Березин Эдуард</t>
  </si>
  <si>
    <t>вед. Тихонов Пётр</t>
  </si>
  <si>
    <t>вед. Мешенин Алексей</t>
  </si>
  <si>
    <t>вед. Елисеев Павел</t>
  </si>
  <si>
    <t>вед. Богачев Руслан</t>
  </si>
  <si>
    <t>Московская Обл + Тульская обл.</t>
  </si>
  <si>
    <t>Женщины, В1-3 (лыжные гонки-классический стиль, спринт 1150253711Я)</t>
  </si>
  <si>
    <t>вед. Токарев Андрей</t>
  </si>
  <si>
    <t>вед. Пирогов Максим</t>
  </si>
  <si>
    <t>Гончаров Иван</t>
  </si>
  <si>
    <t>-</t>
  </si>
  <si>
    <t>Соловьев Роман</t>
  </si>
  <si>
    <t>Кононов Владимир</t>
  </si>
  <si>
    <t>Открытые Всероссийские спортивные соревнования  по лыжным гонкам и биатлону, включенным в программу XII Паралимпийских зимних игр 2018 года</t>
  </si>
  <si>
    <t>Шилов С.В.</t>
  </si>
  <si>
    <t>Место ВС</t>
  </si>
  <si>
    <t>Заместитель главного судьи соревнований</t>
  </si>
  <si>
    <t>по лыжным гонкам и биатлону ПОДА</t>
  </si>
  <si>
    <t>по лыжным гонкам и биатлону ФСС</t>
  </si>
  <si>
    <t>Чумаков В.Н.</t>
  </si>
  <si>
    <t>Пермский край + Московская обл.</t>
  </si>
  <si>
    <t>Мужчины, В1-3 (лыжные гонки-классический стиль, спринт 1151253711Я)</t>
  </si>
  <si>
    <t>Галицына 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</si>
</sst>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;@"/>
    <numFmt numFmtId="165" formatCode="mm:ss.00"/>
    <numFmt numFmtId="166" formatCode="mm:ss.0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  <border>
      <left style="medium">
        <color rgb="FF000000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000000"/>
      </left>
      <right style="medium">
        <color rgb="FFAAAAAA"/>
      </right>
      <top/>
      <bottom style="medium">
        <color rgb="FF000000"/>
      </bottom>
      <diagonal/>
    </border>
    <border>
      <left/>
      <right style="medium">
        <color rgb="FFAAAAAA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0" borderId="0" xfId="0" applyFont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47" fontId="0" fillId="0" borderId="0" xfId="0" applyNumberFormat="1"/>
    <xf numFmtId="47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47" fontId="2" fillId="0" borderId="8" xfId="0" applyNumberFormat="1" applyFont="1" applyBorder="1" applyAlignment="1">
      <alignment horizontal="center" wrapText="1"/>
    </xf>
    <xf numFmtId="0" fontId="0" fillId="0" borderId="9" xfId="0" applyBorder="1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7" fontId="2" fillId="0" borderId="0" xfId="0" applyNumberFormat="1" applyFont="1" applyFill="1" applyBorder="1" applyAlignment="1">
      <alignment horizontal="center" wrapText="1"/>
    </xf>
    <xf numFmtId="47" fontId="0" fillId="0" borderId="0" xfId="0" applyNumberForma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9" xfId="0" applyNumberForma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wrapText="1"/>
    </xf>
    <xf numFmtId="0" fontId="0" fillId="0" borderId="16" xfId="0" applyFill="1" applyBorder="1"/>
    <xf numFmtId="0" fontId="0" fillId="0" borderId="16" xfId="0" applyBorder="1"/>
    <xf numFmtId="0" fontId="0" fillId="0" borderId="0" xfId="0" applyFill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/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47" fontId="2" fillId="0" borderId="17" xfId="0" applyNumberFormat="1" applyFont="1" applyFill="1" applyBorder="1" applyAlignment="1">
      <alignment horizontal="center" wrapText="1"/>
    </xf>
    <xf numFmtId="47" fontId="0" fillId="0" borderId="17" xfId="0" applyNumberFormat="1" applyFill="1" applyBorder="1"/>
    <xf numFmtId="165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7" fontId="2" fillId="0" borderId="10" xfId="0" applyNumberFormat="1" applyFont="1" applyBorder="1" applyAlignment="1">
      <alignment horizontal="center" wrapText="1"/>
    </xf>
    <xf numFmtId="0" fontId="0" fillId="0" borderId="10" xfId="0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7" fontId="2" fillId="0" borderId="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7" fontId="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7" fontId="2" fillId="0" borderId="16" xfId="0" applyNumberFormat="1" applyFont="1" applyBorder="1" applyAlignment="1">
      <alignment horizontal="center" wrapText="1"/>
    </xf>
    <xf numFmtId="47" fontId="2" fillId="0" borderId="17" xfId="0" applyNumberFormat="1" applyFont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166" fontId="0" fillId="0" borderId="0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7" fontId="2" fillId="0" borderId="10" xfId="0" applyNumberFormat="1" applyFont="1" applyBorder="1" applyAlignment="1">
      <alignment horizontal="center"/>
    </xf>
    <xf numFmtId="0" fontId="0" fillId="4" borderId="0" xfId="0" applyFill="1"/>
    <xf numFmtId="49" fontId="0" fillId="0" borderId="0" xfId="0" applyNumberFormat="1"/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/>
    <xf numFmtId="0" fontId="0" fillId="0" borderId="10" xfId="0" applyFill="1" applyBorder="1"/>
    <xf numFmtId="0" fontId="2" fillId="0" borderId="0" xfId="0" applyFont="1" applyBorder="1" applyAlignment="1">
      <alignment horizontal="right" wrapText="1"/>
    </xf>
    <xf numFmtId="47" fontId="2" fillId="0" borderId="0" xfId="0" applyNumberFormat="1" applyFont="1" applyBorder="1" applyAlignment="1">
      <alignment horizontal="right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7" fontId="2" fillId="0" borderId="11" xfId="0" applyNumberFormat="1" applyFont="1" applyBorder="1" applyAlignment="1">
      <alignment horizontal="center" wrapText="1"/>
    </xf>
    <xf numFmtId="47" fontId="2" fillId="0" borderId="12" xfId="0" applyNumberFormat="1" applyFont="1" applyBorder="1" applyAlignment="1">
      <alignment horizontal="center" wrapText="1"/>
    </xf>
    <xf numFmtId="47" fontId="2" fillId="0" borderId="11" xfId="0" applyNumberFormat="1" applyFont="1" applyBorder="1" applyAlignment="1">
      <alignment horizontal="left" wrapText="1"/>
    </xf>
    <xf numFmtId="47" fontId="2" fillId="0" borderId="12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47" fontId="2" fillId="0" borderId="13" xfId="0" applyNumberFormat="1" applyFont="1" applyBorder="1" applyAlignment="1">
      <alignment horizontal="left" wrapText="1"/>
    </xf>
    <xf numFmtId="47" fontId="2" fillId="0" borderId="16" xfId="0" applyNumberFormat="1" applyFont="1" applyBorder="1" applyAlignment="1">
      <alignment horizontal="right" wrapText="1"/>
    </xf>
    <xf numFmtId="47" fontId="2" fillId="0" borderId="17" xfId="0" applyNumberFormat="1" applyFont="1" applyBorder="1" applyAlignment="1">
      <alignment horizontal="right" wrapText="1"/>
    </xf>
    <xf numFmtId="47" fontId="2" fillId="0" borderId="18" xfId="0" applyNumberFormat="1" applyFont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3" fillId="3" borderId="22" xfId="0" applyNumberFormat="1" applyFont="1" applyFill="1" applyBorder="1" applyAlignment="1">
      <alignment horizontal="center" vertical="center"/>
    </xf>
    <xf numFmtId="1" fontId="3" fillId="3" borderId="2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topLeftCell="A73" workbookViewId="0">
      <selection activeCell="B95" sqref="B95:K96"/>
    </sheetView>
  </sheetViews>
  <sheetFormatPr defaultColWidth="27.7109375" defaultRowHeight="15" x14ac:dyDescent="0.25"/>
  <cols>
    <col min="1" max="1" width="17.7109375" bestFit="1" customWidth="1"/>
    <col min="2" max="2" width="7" bestFit="1" customWidth="1"/>
    <col min="3" max="3" width="20.5703125" bestFit="1" customWidth="1"/>
    <col min="4" max="4" width="18.85546875" bestFit="1" customWidth="1"/>
    <col min="5" max="5" width="5" bestFit="1" customWidth="1"/>
    <col min="6" max="6" width="5.5703125" bestFit="1" customWidth="1"/>
    <col min="7" max="7" width="8.28515625" bestFit="1" customWidth="1"/>
    <col min="8" max="8" width="13.42578125" bestFit="1" customWidth="1"/>
    <col min="9" max="9" width="10.5703125" bestFit="1" customWidth="1"/>
    <col min="10" max="10" width="7.42578125" bestFit="1" customWidth="1"/>
    <col min="11" max="11" width="9.5703125" bestFit="1" customWidth="1"/>
    <col min="12" max="12" width="7.42578125" hidden="1" customWidth="1"/>
    <col min="13" max="13" width="10.28515625" style="20" customWidth="1"/>
    <col min="14" max="14" width="8.7109375" style="20" bestFit="1" customWidth="1"/>
    <col min="15" max="15" width="27.7109375" style="20"/>
  </cols>
  <sheetData>
    <row r="1" spans="1:18" x14ac:dyDescent="0.25">
      <c r="A1" s="103" t="s">
        <v>1</v>
      </c>
    </row>
    <row r="2" spans="1:18" ht="15.75" thickBot="1" x14ac:dyDescent="0.3">
      <c r="P2" s="108" t="s">
        <v>186</v>
      </c>
      <c r="Q2" s="108" t="s">
        <v>187</v>
      </c>
      <c r="R2" s="108"/>
    </row>
    <row r="3" spans="1:18" x14ac:dyDescent="0.25">
      <c r="A3" s="116" t="s">
        <v>6</v>
      </c>
      <c r="B3" s="116" t="s">
        <v>7</v>
      </c>
      <c r="C3" s="116" t="s">
        <v>8</v>
      </c>
      <c r="D3" s="2" t="s">
        <v>9</v>
      </c>
      <c r="E3" s="116" t="s">
        <v>11</v>
      </c>
      <c r="F3" s="116" t="s">
        <v>12</v>
      </c>
      <c r="G3" s="116" t="s">
        <v>13</v>
      </c>
      <c r="H3" s="116" t="s">
        <v>14</v>
      </c>
      <c r="I3" s="116" t="s">
        <v>15</v>
      </c>
      <c r="J3" s="116" t="s">
        <v>16</v>
      </c>
      <c r="K3" s="116" t="s">
        <v>17</v>
      </c>
      <c r="M3" s="22"/>
      <c r="P3" s="108" t="s">
        <v>188</v>
      </c>
      <c r="Q3" s="108" t="s">
        <v>189</v>
      </c>
      <c r="R3" s="108"/>
    </row>
    <row r="4" spans="1:18" ht="15.75" thickBot="1" x14ac:dyDescent="0.3">
      <c r="A4" s="117"/>
      <c r="B4" s="117"/>
      <c r="C4" s="117"/>
      <c r="D4" s="3" t="s">
        <v>10</v>
      </c>
      <c r="E4" s="117"/>
      <c r="F4" s="117"/>
      <c r="G4" s="117"/>
      <c r="H4" s="117"/>
      <c r="I4" s="117"/>
      <c r="J4" s="117"/>
      <c r="K4" s="117"/>
      <c r="M4" s="22" t="s">
        <v>63</v>
      </c>
      <c r="N4" s="20" t="s">
        <v>64</v>
      </c>
      <c r="P4" s="108" t="s">
        <v>190</v>
      </c>
      <c r="Q4" s="108" t="s">
        <v>191</v>
      </c>
      <c r="R4" s="108" t="s">
        <v>207</v>
      </c>
    </row>
    <row r="5" spans="1:18" ht="15.75" thickBot="1" x14ac:dyDescent="0.3">
      <c r="A5" s="8">
        <v>1</v>
      </c>
      <c r="B5" s="4">
        <v>1</v>
      </c>
      <c r="C5" s="5" t="s">
        <v>20</v>
      </c>
      <c r="D5" s="5" t="s">
        <v>21</v>
      </c>
      <c r="E5" s="4">
        <v>1995</v>
      </c>
      <c r="F5" s="4" t="s">
        <v>22</v>
      </c>
      <c r="G5" s="4">
        <v>96</v>
      </c>
      <c r="H5" s="7">
        <v>1.3407407407407407E-3</v>
      </c>
      <c r="I5" s="7">
        <v>1.2871527777777777E-3</v>
      </c>
      <c r="J5" s="4">
        <v>1</v>
      </c>
      <c r="K5" s="4" t="s">
        <v>23</v>
      </c>
      <c r="L5" s="6">
        <f>(H$5-(I$5*100/G5))</f>
        <v>-4.3402777777845278E-8</v>
      </c>
      <c r="M5" s="23">
        <f>L5-SMALL(L$4:L$12,1)</f>
        <v>1.5590513296726959E-4</v>
      </c>
      <c r="N5" s="20">
        <v>1</v>
      </c>
      <c r="P5" s="108"/>
      <c r="Q5" s="108"/>
      <c r="R5" s="108"/>
    </row>
    <row r="6" spans="1:18" ht="15.75" thickBot="1" x14ac:dyDescent="0.3">
      <c r="A6" s="8">
        <v>2</v>
      </c>
      <c r="B6" s="4">
        <v>3</v>
      </c>
      <c r="C6" s="5" t="s">
        <v>24</v>
      </c>
      <c r="D6" s="5" t="s">
        <v>25</v>
      </c>
      <c r="E6" s="4">
        <v>1984</v>
      </c>
      <c r="F6" s="4" t="s">
        <v>26</v>
      </c>
      <c r="G6" s="4">
        <v>100</v>
      </c>
      <c r="H6" s="7">
        <v>1.3436342592592595E-3</v>
      </c>
      <c r="I6" s="7">
        <v>1.3436342592592595E-3</v>
      </c>
      <c r="J6" s="4">
        <v>2</v>
      </c>
      <c r="K6" s="4" t="s">
        <v>28</v>
      </c>
      <c r="L6" s="6">
        <f t="shared" ref="L6:L11" si="0">(H$5-(I$5*100/G6))</f>
        <v>5.3587962962962964E-5</v>
      </c>
      <c r="M6" s="23">
        <f t="shared" ref="M6:M12" si="1">L6-SMALL(L$4:L$12,1)</f>
        <v>2.095364987080104E-4</v>
      </c>
      <c r="N6" s="20">
        <v>2</v>
      </c>
      <c r="P6" s="108"/>
      <c r="Q6" s="108"/>
      <c r="R6" s="108"/>
    </row>
    <row r="7" spans="1:18" ht="15.75" thickBot="1" x14ac:dyDescent="0.3">
      <c r="A7" s="8">
        <v>3</v>
      </c>
      <c r="B7" s="4">
        <v>4</v>
      </c>
      <c r="C7" s="5" t="s">
        <v>29</v>
      </c>
      <c r="D7" s="5" t="s">
        <v>30</v>
      </c>
      <c r="E7" s="4">
        <v>1986</v>
      </c>
      <c r="F7" s="4" t="s">
        <v>26</v>
      </c>
      <c r="G7" s="4">
        <v>100</v>
      </c>
      <c r="H7" s="7">
        <v>1.3552083333333333E-3</v>
      </c>
      <c r="I7" s="7">
        <v>1.3552083333333333E-3</v>
      </c>
      <c r="J7" s="4">
        <v>3</v>
      </c>
      <c r="K7" s="4" t="s">
        <v>28</v>
      </c>
      <c r="L7" s="6">
        <f t="shared" si="0"/>
        <v>5.3587962962962964E-5</v>
      </c>
      <c r="M7" s="23">
        <f t="shared" si="1"/>
        <v>2.095364987080104E-4</v>
      </c>
      <c r="N7" s="20">
        <v>2</v>
      </c>
      <c r="P7" s="108"/>
      <c r="Q7" s="108"/>
      <c r="R7" s="108"/>
    </row>
    <row r="8" spans="1:18" ht="15.75" thickBot="1" x14ac:dyDescent="0.3">
      <c r="A8" s="8">
        <v>4</v>
      </c>
      <c r="B8" s="4">
        <v>2</v>
      </c>
      <c r="C8" s="5" t="s">
        <v>31</v>
      </c>
      <c r="D8" s="5" t="s">
        <v>30</v>
      </c>
      <c r="E8" s="4">
        <v>1978</v>
      </c>
      <c r="F8" s="4" t="s">
        <v>26</v>
      </c>
      <c r="G8" s="4">
        <v>100</v>
      </c>
      <c r="H8" s="7">
        <v>1.3842592592592593E-3</v>
      </c>
      <c r="I8" s="7">
        <v>1.3842592592592593E-3</v>
      </c>
      <c r="J8" s="4">
        <v>4</v>
      </c>
      <c r="K8" s="4" t="s">
        <v>28</v>
      </c>
      <c r="L8" s="6">
        <f t="shared" si="0"/>
        <v>5.3587962962962964E-5</v>
      </c>
      <c r="M8" s="23">
        <f t="shared" si="1"/>
        <v>2.095364987080104E-4</v>
      </c>
      <c r="N8" s="20">
        <v>1</v>
      </c>
      <c r="P8" s="108"/>
      <c r="Q8" s="108"/>
      <c r="R8" s="108"/>
    </row>
    <row r="9" spans="1:18" ht="15.75" thickBot="1" x14ac:dyDescent="0.3">
      <c r="A9" s="8">
        <v>5</v>
      </c>
      <c r="B9" s="4">
        <v>5</v>
      </c>
      <c r="C9" s="5" t="s">
        <v>32</v>
      </c>
      <c r="D9" s="5" t="s">
        <v>30</v>
      </c>
      <c r="E9" s="4">
        <v>1991</v>
      </c>
      <c r="F9" s="4" t="s">
        <v>22</v>
      </c>
      <c r="G9" s="4">
        <v>100</v>
      </c>
      <c r="H9" s="7">
        <v>1.4096064814814815E-3</v>
      </c>
      <c r="I9" s="7">
        <v>1.4096064814814815E-3</v>
      </c>
      <c r="J9" s="4">
        <v>5</v>
      </c>
      <c r="K9" s="4" t="s">
        <v>28</v>
      </c>
      <c r="L9" s="6">
        <f t="shared" si="0"/>
        <v>5.3587962962962964E-5</v>
      </c>
      <c r="M9" s="23">
        <f t="shared" si="1"/>
        <v>2.095364987080104E-4</v>
      </c>
      <c r="N9" s="20">
        <v>1</v>
      </c>
    </row>
    <row r="10" spans="1:18" ht="15.75" thickBot="1" x14ac:dyDescent="0.3">
      <c r="A10" s="8">
        <v>6</v>
      </c>
      <c r="B10" s="4">
        <v>8</v>
      </c>
      <c r="C10" s="5" t="s">
        <v>33</v>
      </c>
      <c r="D10" s="5" t="s">
        <v>30</v>
      </c>
      <c r="E10" s="4">
        <v>1992</v>
      </c>
      <c r="F10" s="4" t="s">
        <v>34</v>
      </c>
      <c r="G10" s="4">
        <v>86</v>
      </c>
      <c r="H10" s="7">
        <v>1.6412037037037037E-3</v>
      </c>
      <c r="I10" s="7">
        <v>1.4114583333333334E-3</v>
      </c>
      <c r="J10" s="4">
        <v>6</v>
      </c>
      <c r="K10" s="4" t="s">
        <v>35</v>
      </c>
      <c r="L10" s="6">
        <f t="shared" si="0"/>
        <v>-1.5594853574504744E-4</v>
      </c>
      <c r="M10" s="23">
        <f t="shared" si="1"/>
        <v>0</v>
      </c>
      <c r="N10" s="20">
        <v>2</v>
      </c>
    </row>
    <row r="11" spans="1:18" ht="15.75" thickBot="1" x14ac:dyDescent="0.3">
      <c r="A11" s="8">
        <v>7</v>
      </c>
      <c r="B11" s="4">
        <v>6</v>
      </c>
      <c r="C11" s="5" t="s">
        <v>36</v>
      </c>
      <c r="D11" s="5" t="s">
        <v>30</v>
      </c>
      <c r="E11" s="4">
        <v>1982</v>
      </c>
      <c r="F11" s="4" t="s">
        <v>34</v>
      </c>
      <c r="G11" s="4">
        <v>100</v>
      </c>
      <c r="H11" s="7">
        <v>1.4820601851851852E-3</v>
      </c>
      <c r="I11" s="7">
        <v>1.4820601851851852E-3</v>
      </c>
      <c r="J11" s="4">
        <v>7</v>
      </c>
      <c r="K11" s="4" t="s">
        <v>28</v>
      </c>
      <c r="L11" s="6">
        <f t="shared" si="0"/>
        <v>5.3587962962962964E-5</v>
      </c>
      <c r="M11" s="23">
        <f t="shared" si="1"/>
        <v>2.095364987080104E-4</v>
      </c>
      <c r="N11" s="20">
        <v>2</v>
      </c>
    </row>
    <row r="12" spans="1:18" ht="15.75" thickBot="1" x14ac:dyDescent="0.3">
      <c r="A12" s="8">
        <v>8</v>
      </c>
      <c r="B12" s="4">
        <v>10</v>
      </c>
      <c r="C12" s="5" t="s">
        <v>37</v>
      </c>
      <c r="D12" s="5" t="s">
        <v>30</v>
      </c>
      <c r="E12" s="4">
        <v>1982</v>
      </c>
      <c r="F12" s="4" t="s">
        <v>38</v>
      </c>
      <c r="G12" s="4">
        <v>90</v>
      </c>
      <c r="H12" s="7">
        <v>1.6511574074074076E-3</v>
      </c>
      <c r="I12" s="7">
        <v>1.486111111111111E-3</v>
      </c>
      <c r="J12" s="4">
        <v>8</v>
      </c>
      <c r="K12" s="4" t="s">
        <v>39</v>
      </c>
      <c r="L12" s="6">
        <f t="shared" ref="L12" si="2">(H$5-(I$5*100/G12))</f>
        <v>-8.9429012345678977E-5</v>
      </c>
      <c r="M12" s="23">
        <f t="shared" si="1"/>
        <v>6.6519523399368461E-5</v>
      </c>
      <c r="N12" s="20">
        <v>1</v>
      </c>
    </row>
    <row r="13" spans="1:18" ht="15.75" thickBot="1" x14ac:dyDescent="0.3">
      <c r="A13" s="8">
        <v>9</v>
      </c>
      <c r="B13" s="4">
        <v>9</v>
      </c>
      <c r="C13" s="5" t="s">
        <v>40</v>
      </c>
      <c r="D13" s="5" t="s">
        <v>30</v>
      </c>
      <c r="E13" s="4">
        <v>1989</v>
      </c>
      <c r="F13" s="4" t="s">
        <v>38</v>
      </c>
      <c r="G13" s="4">
        <v>86</v>
      </c>
      <c r="H13" s="7">
        <v>1.7379629629629631E-3</v>
      </c>
      <c r="I13" s="7">
        <v>1.494675925925926E-3</v>
      </c>
      <c r="J13" s="4">
        <v>9</v>
      </c>
      <c r="K13" s="4" t="s">
        <v>35</v>
      </c>
      <c r="L13" s="6"/>
      <c r="M13" s="23"/>
    </row>
    <row r="14" spans="1:18" ht="15.75" thickBot="1" x14ac:dyDescent="0.3">
      <c r="A14" s="8">
        <v>10</v>
      </c>
      <c r="B14" s="4">
        <v>11</v>
      </c>
      <c r="C14" s="5" t="s">
        <v>41</v>
      </c>
      <c r="D14" s="5" t="s">
        <v>30</v>
      </c>
      <c r="E14" s="4">
        <v>1995</v>
      </c>
      <c r="F14" s="4" t="s">
        <v>34</v>
      </c>
      <c r="G14" s="4">
        <v>90</v>
      </c>
      <c r="H14" s="7">
        <v>1.7141203703703702E-3</v>
      </c>
      <c r="I14" s="7">
        <v>1.5427083333333332E-3</v>
      </c>
      <c r="J14" s="4">
        <v>10</v>
      </c>
      <c r="K14" s="4" t="s">
        <v>39</v>
      </c>
      <c r="L14" s="6"/>
      <c r="M14" s="23"/>
    </row>
    <row r="15" spans="1:18" ht="15.75" thickBot="1" x14ac:dyDescent="0.3">
      <c r="A15" s="9">
        <v>11</v>
      </c>
      <c r="B15" s="10">
        <v>12</v>
      </c>
      <c r="C15" s="11" t="s">
        <v>42</v>
      </c>
      <c r="D15" s="11" t="s">
        <v>43</v>
      </c>
      <c r="E15" s="10">
        <v>1980</v>
      </c>
      <c r="F15" s="10" t="s">
        <v>34</v>
      </c>
      <c r="G15" s="10">
        <v>94</v>
      </c>
      <c r="H15" s="12">
        <v>1.9546296296296295E-3</v>
      </c>
      <c r="I15" s="12">
        <v>1.8373842592592593E-3</v>
      </c>
      <c r="J15" s="10">
        <v>11</v>
      </c>
      <c r="K15" s="10" t="s">
        <v>45</v>
      </c>
      <c r="L15" s="6"/>
      <c r="M15" s="23"/>
    </row>
    <row r="16" spans="1:18" ht="15.75" thickBot="1" x14ac:dyDescent="0.3">
      <c r="A16" s="107"/>
      <c r="M16" s="22"/>
    </row>
    <row r="17" spans="1:14" x14ac:dyDescent="0.25">
      <c r="A17" s="116" t="s">
        <v>6</v>
      </c>
      <c r="B17" s="116" t="s">
        <v>7</v>
      </c>
      <c r="C17" s="116" t="s">
        <v>8</v>
      </c>
      <c r="D17" s="2" t="s">
        <v>9</v>
      </c>
      <c r="E17" s="116" t="s">
        <v>11</v>
      </c>
      <c r="F17" s="116" t="s">
        <v>12</v>
      </c>
      <c r="G17" s="116" t="s">
        <v>13</v>
      </c>
      <c r="H17" s="116" t="s">
        <v>14</v>
      </c>
      <c r="I17" s="116" t="s">
        <v>15</v>
      </c>
      <c r="J17" s="116" t="s">
        <v>16</v>
      </c>
      <c r="K17" s="116" t="s">
        <v>17</v>
      </c>
      <c r="M17" s="22"/>
    </row>
    <row r="18" spans="1:14" ht="15.75" thickBot="1" x14ac:dyDescent="0.3">
      <c r="A18" s="117"/>
      <c r="B18" s="117"/>
      <c r="C18" s="117"/>
      <c r="D18" s="3" t="s">
        <v>10</v>
      </c>
      <c r="E18" s="117"/>
      <c r="F18" s="117"/>
      <c r="G18" s="117"/>
      <c r="H18" s="117"/>
      <c r="I18" s="117"/>
      <c r="J18" s="117"/>
      <c r="K18" s="117"/>
      <c r="M18" s="22"/>
    </row>
    <row r="19" spans="1:14" ht="15.75" thickBot="1" x14ac:dyDescent="0.3">
      <c r="A19" s="9">
        <v>1</v>
      </c>
      <c r="B19" s="10">
        <v>13</v>
      </c>
      <c r="C19" s="11" t="s">
        <v>47</v>
      </c>
      <c r="D19" s="11" t="s">
        <v>48</v>
      </c>
      <c r="E19" s="10">
        <v>2001</v>
      </c>
      <c r="F19" s="10" t="s">
        <v>34</v>
      </c>
      <c r="G19" s="10" t="s">
        <v>44</v>
      </c>
      <c r="H19" s="12">
        <v>2.7726851851851853E-3</v>
      </c>
      <c r="I19" s="12">
        <v>2.6063657407407407E-3</v>
      </c>
      <c r="J19" s="10">
        <v>1</v>
      </c>
      <c r="K19" s="10" t="s">
        <v>49</v>
      </c>
      <c r="M19" s="22"/>
    </row>
    <row r="20" spans="1:14" x14ac:dyDescent="0.25">
      <c r="A20" s="103" t="s">
        <v>1</v>
      </c>
      <c r="M20" s="22"/>
    </row>
    <row r="21" spans="1:14" ht="15.75" thickBot="1" x14ac:dyDescent="0.3">
      <c r="M21" s="22"/>
    </row>
    <row r="22" spans="1:14" x14ac:dyDescent="0.25">
      <c r="A22" s="116" t="s">
        <v>6</v>
      </c>
      <c r="B22" s="116" t="s">
        <v>7</v>
      </c>
      <c r="C22" s="116" t="s">
        <v>8</v>
      </c>
      <c r="D22" s="2" t="s">
        <v>9</v>
      </c>
      <c r="E22" s="116" t="s">
        <v>11</v>
      </c>
      <c r="F22" s="116" t="s">
        <v>12</v>
      </c>
      <c r="G22" s="116" t="s">
        <v>13</v>
      </c>
      <c r="H22" s="116" t="s">
        <v>14</v>
      </c>
      <c r="I22" s="116" t="s">
        <v>15</v>
      </c>
      <c r="J22" s="116" t="s">
        <v>16</v>
      </c>
      <c r="K22" s="116" t="s">
        <v>17</v>
      </c>
      <c r="M22" s="22"/>
    </row>
    <row r="23" spans="1:14" ht="15.75" thickBot="1" x14ac:dyDescent="0.3">
      <c r="A23" s="117"/>
      <c r="B23" s="117"/>
      <c r="C23" s="117"/>
      <c r="D23" s="3" t="s">
        <v>10</v>
      </c>
      <c r="E23" s="117"/>
      <c r="F23" s="117"/>
      <c r="G23" s="117"/>
      <c r="H23" s="117"/>
      <c r="I23" s="117"/>
      <c r="J23" s="117"/>
      <c r="K23" s="117"/>
      <c r="M23" s="22"/>
      <c r="N23" s="20" t="s">
        <v>64</v>
      </c>
    </row>
    <row r="24" spans="1:14" ht="27" thickBot="1" x14ac:dyDescent="0.3">
      <c r="A24" s="8">
        <v>1</v>
      </c>
      <c r="B24" s="4">
        <v>17</v>
      </c>
      <c r="C24" s="5" t="s">
        <v>50</v>
      </c>
      <c r="D24" s="5" t="s">
        <v>30</v>
      </c>
      <c r="E24" s="4">
        <v>1990</v>
      </c>
      <c r="F24" s="4" t="s">
        <v>51</v>
      </c>
      <c r="G24" s="4">
        <v>100</v>
      </c>
      <c r="H24" s="7">
        <v>1.5745370370370368E-3</v>
      </c>
      <c r="I24" s="7">
        <v>1.5745370370370368E-3</v>
      </c>
      <c r="J24" s="4">
        <v>1</v>
      </c>
      <c r="K24" s="4" t="s">
        <v>52</v>
      </c>
      <c r="L24" s="6">
        <f>(H$24-(I$24*100/G24))</f>
        <v>0</v>
      </c>
      <c r="M24" s="23">
        <f>L24-SMALL(L$4:L$12,1)</f>
        <v>1.5594853574504744E-4</v>
      </c>
      <c r="N24" s="20">
        <v>1</v>
      </c>
    </row>
    <row r="25" spans="1:14" ht="27" thickBot="1" x14ac:dyDescent="0.3">
      <c r="A25" s="8">
        <v>2</v>
      </c>
      <c r="B25" s="4">
        <v>16</v>
      </c>
      <c r="C25" s="5" t="s">
        <v>53</v>
      </c>
      <c r="D25" s="5" t="s">
        <v>54</v>
      </c>
      <c r="E25" s="4">
        <v>1983</v>
      </c>
      <c r="F25" s="4" t="s">
        <v>22</v>
      </c>
      <c r="G25" s="4">
        <v>100</v>
      </c>
      <c r="H25" s="7">
        <v>1.6122685185185187E-3</v>
      </c>
      <c r="I25" s="7">
        <v>1.6122685185185187E-3</v>
      </c>
      <c r="J25" s="4">
        <v>2</v>
      </c>
      <c r="K25" s="4" t="s">
        <v>52</v>
      </c>
      <c r="L25" s="6">
        <f t="shared" ref="L25:L27" si="3">(H$24-(I$24*100/G25))</f>
        <v>0</v>
      </c>
      <c r="M25" s="23">
        <f t="shared" ref="M25:M27" si="4">L25-SMALL(L$4:L$12,1)</f>
        <v>1.5594853574504744E-4</v>
      </c>
      <c r="N25" s="20">
        <v>1</v>
      </c>
    </row>
    <row r="26" spans="1:14" ht="15.75" thickBot="1" x14ac:dyDescent="0.3">
      <c r="A26" s="8">
        <v>3</v>
      </c>
      <c r="B26" s="4">
        <v>15</v>
      </c>
      <c r="C26" s="5" t="s">
        <v>55</v>
      </c>
      <c r="D26" s="5" t="s">
        <v>21</v>
      </c>
      <c r="E26" s="4">
        <v>1990</v>
      </c>
      <c r="F26" s="4" t="s">
        <v>26</v>
      </c>
      <c r="G26" s="4">
        <v>100</v>
      </c>
      <c r="H26" s="7">
        <v>1.6162037037037037E-3</v>
      </c>
      <c r="I26" s="7">
        <v>1.6162037037037037E-3</v>
      </c>
      <c r="J26" s="4">
        <v>3</v>
      </c>
      <c r="K26" s="4" t="s">
        <v>52</v>
      </c>
      <c r="L26" s="6">
        <f t="shared" si="3"/>
        <v>0</v>
      </c>
      <c r="M26" s="23">
        <f t="shared" si="4"/>
        <v>1.5594853574504744E-4</v>
      </c>
      <c r="N26" s="20">
        <v>1</v>
      </c>
    </row>
    <row r="27" spans="1:14" ht="15.75" thickBot="1" x14ac:dyDescent="0.3">
      <c r="A27" s="8">
        <v>4</v>
      </c>
      <c r="B27" s="4">
        <v>14</v>
      </c>
      <c r="C27" s="5" t="s">
        <v>56</v>
      </c>
      <c r="D27" s="5" t="s">
        <v>30</v>
      </c>
      <c r="E27" s="4">
        <v>1984</v>
      </c>
      <c r="F27" s="4" t="s">
        <v>26</v>
      </c>
      <c r="G27" s="4">
        <v>100</v>
      </c>
      <c r="H27" s="7">
        <v>1.6319444444444445E-3</v>
      </c>
      <c r="I27" s="7">
        <v>1.6319444444444445E-3</v>
      </c>
      <c r="J27" s="4">
        <v>4</v>
      </c>
      <c r="K27" s="4" t="s">
        <v>52</v>
      </c>
      <c r="L27" s="6">
        <f t="shared" si="3"/>
        <v>0</v>
      </c>
      <c r="M27" s="23">
        <f t="shared" si="4"/>
        <v>1.5594853574504744E-4</v>
      </c>
      <c r="N27" s="20">
        <v>1</v>
      </c>
    </row>
    <row r="28" spans="1:14" ht="27" thickBot="1" x14ac:dyDescent="0.3">
      <c r="A28" s="8">
        <v>5</v>
      </c>
      <c r="B28" s="4">
        <v>18</v>
      </c>
      <c r="C28" s="5" t="s">
        <v>57</v>
      </c>
      <c r="D28" s="5" t="s">
        <v>30</v>
      </c>
      <c r="E28" s="4">
        <v>1984</v>
      </c>
      <c r="F28" s="4" t="s">
        <v>51</v>
      </c>
      <c r="G28" s="4">
        <v>90</v>
      </c>
      <c r="H28" s="7">
        <v>1.8488425925925927E-3</v>
      </c>
      <c r="I28" s="7">
        <v>1.6640046296296296E-3</v>
      </c>
      <c r="J28" s="4">
        <v>5</v>
      </c>
      <c r="K28" s="4" t="s">
        <v>58</v>
      </c>
      <c r="L28" s="6"/>
      <c r="M28" s="23"/>
    </row>
    <row r="29" spans="1:14" ht="15.75" thickBot="1" x14ac:dyDescent="0.3">
      <c r="A29" s="9">
        <v>6</v>
      </c>
      <c r="B29" s="10">
        <v>19</v>
      </c>
      <c r="C29" s="11" t="s">
        <v>59</v>
      </c>
      <c r="D29" s="11" t="s">
        <v>30</v>
      </c>
      <c r="E29" s="10">
        <v>1990</v>
      </c>
      <c r="F29" s="10" t="s">
        <v>26</v>
      </c>
      <c r="G29" s="10">
        <v>100</v>
      </c>
      <c r="H29" s="12">
        <v>1.8833333333333332E-3</v>
      </c>
      <c r="I29" s="12">
        <v>1.8833333333333332E-3</v>
      </c>
      <c r="J29" s="10">
        <v>6</v>
      </c>
      <c r="K29" s="10" t="s">
        <v>52</v>
      </c>
      <c r="L29" s="6"/>
      <c r="M29" s="23"/>
    </row>
    <row r="30" spans="1:14" x14ac:dyDescent="0.25">
      <c r="A30" s="103" t="s">
        <v>46</v>
      </c>
      <c r="M30" s="22"/>
    </row>
    <row r="31" spans="1:14" ht="15.75" thickBot="1" x14ac:dyDescent="0.3">
      <c r="M31" s="22"/>
    </row>
    <row r="32" spans="1:14" x14ac:dyDescent="0.25">
      <c r="A32" s="116" t="s">
        <v>6</v>
      </c>
      <c r="B32" s="116" t="s">
        <v>7</v>
      </c>
      <c r="C32" s="116" t="s">
        <v>8</v>
      </c>
      <c r="D32" s="2" t="s">
        <v>9</v>
      </c>
      <c r="E32" s="116" t="s">
        <v>11</v>
      </c>
      <c r="F32" s="116" t="s">
        <v>12</v>
      </c>
      <c r="G32" s="116" t="s">
        <v>13</v>
      </c>
      <c r="H32" s="116" t="s">
        <v>14</v>
      </c>
      <c r="I32" s="116" t="s">
        <v>15</v>
      </c>
      <c r="J32" s="116" t="s">
        <v>16</v>
      </c>
      <c r="K32" s="116" t="s">
        <v>17</v>
      </c>
      <c r="M32" s="22"/>
    </row>
    <row r="33" spans="1:15" ht="15.75" thickBot="1" x14ac:dyDescent="0.3">
      <c r="A33" s="117"/>
      <c r="B33" s="117"/>
      <c r="C33" s="117"/>
      <c r="D33" s="3" t="s">
        <v>10</v>
      </c>
      <c r="E33" s="117"/>
      <c r="F33" s="117"/>
      <c r="G33" s="117"/>
      <c r="H33" s="117"/>
      <c r="I33" s="117"/>
      <c r="J33" s="117"/>
      <c r="K33" s="117"/>
      <c r="M33" s="22"/>
    </row>
    <row r="34" spans="1:15" ht="27" thickBot="1" x14ac:dyDescent="0.3">
      <c r="A34" s="9">
        <v>1</v>
      </c>
      <c r="B34" s="10">
        <v>20</v>
      </c>
      <c r="C34" s="11" t="s">
        <v>60</v>
      </c>
      <c r="D34" s="11" t="s">
        <v>61</v>
      </c>
      <c r="E34" s="10">
        <v>2004</v>
      </c>
      <c r="F34" s="10" t="s">
        <v>34</v>
      </c>
      <c r="G34" s="10" t="s">
        <v>27</v>
      </c>
      <c r="H34" s="12">
        <v>2.051851851851852E-3</v>
      </c>
      <c r="I34" s="12">
        <v>2.051851851851852E-3</v>
      </c>
      <c r="J34" s="10">
        <v>1</v>
      </c>
      <c r="K34" s="10" t="s">
        <v>62</v>
      </c>
      <c r="M34" s="22"/>
    </row>
    <row r="35" spans="1:15" ht="15.75" thickBot="1" x14ac:dyDescent="0.3">
      <c r="A35" s="103" t="s">
        <v>69</v>
      </c>
      <c r="M35" s="22"/>
    </row>
    <row r="36" spans="1:15" ht="15" customHeight="1" x14ac:dyDescent="0.25">
      <c r="A36" s="116" t="s">
        <v>6</v>
      </c>
      <c r="B36" s="116" t="s">
        <v>7</v>
      </c>
      <c r="C36" s="116" t="s">
        <v>8</v>
      </c>
      <c r="D36" s="2" t="s">
        <v>9</v>
      </c>
      <c r="E36" s="116" t="s">
        <v>11</v>
      </c>
      <c r="F36" s="116" t="s">
        <v>12</v>
      </c>
      <c r="G36" s="116" t="s">
        <v>13</v>
      </c>
      <c r="H36" s="116" t="s">
        <v>14</v>
      </c>
      <c r="I36" s="116" t="s">
        <v>15</v>
      </c>
      <c r="J36" s="116" t="s">
        <v>16</v>
      </c>
      <c r="K36" s="116" t="s">
        <v>17</v>
      </c>
      <c r="M36" s="22"/>
    </row>
    <row r="37" spans="1:15" ht="15.75" thickBot="1" x14ac:dyDescent="0.3">
      <c r="A37" s="117"/>
      <c r="B37" s="117"/>
      <c r="C37" s="117"/>
      <c r="D37" s="3" t="s">
        <v>10</v>
      </c>
      <c r="E37" s="117"/>
      <c r="F37" s="117"/>
      <c r="G37" s="117"/>
      <c r="H37" s="117"/>
      <c r="I37" s="117"/>
      <c r="J37" s="117"/>
      <c r="K37" s="117"/>
      <c r="M37" s="22"/>
      <c r="N37" s="20" t="s">
        <v>64</v>
      </c>
    </row>
    <row r="38" spans="1:15" ht="15.75" thickBot="1" x14ac:dyDescent="0.3">
      <c r="A38" s="8">
        <v>1</v>
      </c>
      <c r="B38" s="4">
        <v>22</v>
      </c>
      <c r="C38" s="5" t="s">
        <v>70</v>
      </c>
      <c r="D38" s="5" t="s">
        <v>61</v>
      </c>
      <c r="E38" s="4">
        <v>1994</v>
      </c>
      <c r="F38" s="4" t="s">
        <v>26</v>
      </c>
      <c r="G38" s="4">
        <v>90</v>
      </c>
      <c r="H38" s="7">
        <v>2.8819444444444444E-3</v>
      </c>
      <c r="I38" s="7">
        <v>2.5937500000000001E-3</v>
      </c>
      <c r="J38" s="4">
        <v>1</v>
      </c>
      <c r="K38" s="4" t="s">
        <v>71</v>
      </c>
      <c r="L38" s="6">
        <f>(H$38-(I$38*100/G38))</f>
        <v>-4.3368086899420177E-19</v>
      </c>
      <c r="M38" s="23">
        <f>L38-SMALL(L$38:L$50,1)</f>
        <v>3.6024305555555549E-4</v>
      </c>
      <c r="N38" s="20">
        <v>1</v>
      </c>
    </row>
    <row r="39" spans="1:15" ht="15.75" thickBot="1" x14ac:dyDescent="0.3">
      <c r="A39" s="8">
        <v>2</v>
      </c>
      <c r="B39" s="4">
        <v>32</v>
      </c>
      <c r="C39" s="5" t="s">
        <v>72</v>
      </c>
      <c r="D39" s="5" t="s">
        <v>73</v>
      </c>
      <c r="E39" s="4">
        <v>1991</v>
      </c>
      <c r="F39" s="4" t="s">
        <v>38</v>
      </c>
      <c r="G39" s="4">
        <v>89</v>
      </c>
      <c r="H39" s="7">
        <v>3.1067129629629626E-3</v>
      </c>
      <c r="I39" s="7">
        <v>2.7650462962962963E-3</v>
      </c>
      <c r="J39" s="4">
        <v>2</v>
      </c>
      <c r="K39" s="4" t="s">
        <v>74</v>
      </c>
      <c r="L39" s="6">
        <f t="shared" ref="L39:L50" si="5">(H$38-(I$38*100/G39))</f>
        <v>-3.2381398252185299E-5</v>
      </c>
      <c r="M39" s="23">
        <f t="shared" ref="M39:M49" si="6">L39-SMALL(L$38:L$50,1)</f>
        <v>3.2786165730337062E-4</v>
      </c>
      <c r="N39" s="20">
        <v>2</v>
      </c>
    </row>
    <row r="40" spans="1:15" ht="15.75" thickBot="1" x14ac:dyDescent="0.3">
      <c r="A40" s="8">
        <v>3</v>
      </c>
      <c r="B40" s="4">
        <v>23</v>
      </c>
      <c r="C40" s="5" t="s">
        <v>75</v>
      </c>
      <c r="D40" s="5" t="s">
        <v>30</v>
      </c>
      <c r="E40" s="4">
        <v>1997</v>
      </c>
      <c r="F40" s="4" t="s">
        <v>26</v>
      </c>
      <c r="G40" s="4">
        <v>80</v>
      </c>
      <c r="H40" s="7">
        <v>3.4606481481481485E-3</v>
      </c>
      <c r="I40" s="7">
        <v>2.7685185185185187E-3</v>
      </c>
      <c r="J40" s="4">
        <v>3</v>
      </c>
      <c r="K40" s="4" t="s">
        <v>76</v>
      </c>
      <c r="L40" s="6">
        <f t="shared" si="5"/>
        <v>-3.6024305555555592E-4</v>
      </c>
      <c r="M40" s="23">
        <f t="shared" si="6"/>
        <v>0</v>
      </c>
      <c r="N40" s="20">
        <v>2</v>
      </c>
      <c r="O40" s="25"/>
    </row>
    <row r="41" spans="1:15" ht="15.75" thickBot="1" x14ac:dyDescent="0.3">
      <c r="A41" s="8">
        <v>4</v>
      </c>
      <c r="B41" s="4">
        <v>21</v>
      </c>
      <c r="C41" s="5" t="s">
        <v>77</v>
      </c>
      <c r="D41" s="5" t="s">
        <v>78</v>
      </c>
      <c r="E41" s="4">
        <v>1992</v>
      </c>
      <c r="F41" s="4" t="s">
        <v>26</v>
      </c>
      <c r="G41" s="4">
        <v>91</v>
      </c>
      <c r="H41" s="7">
        <v>3.0626157407407407E-3</v>
      </c>
      <c r="I41" s="7">
        <v>2.7870370370370375E-3</v>
      </c>
      <c r="J41" s="4">
        <v>4</v>
      </c>
      <c r="K41" s="4" t="s">
        <v>79</v>
      </c>
      <c r="L41" s="6">
        <f t="shared" si="5"/>
        <v>3.1669719169718797E-5</v>
      </c>
      <c r="M41" s="23">
        <f t="shared" si="6"/>
        <v>3.9191277472527472E-4</v>
      </c>
      <c r="N41" s="20">
        <v>1</v>
      </c>
    </row>
    <row r="42" spans="1:15" ht="27" thickBot="1" x14ac:dyDescent="0.3">
      <c r="A42" s="8">
        <v>5</v>
      </c>
      <c r="B42" s="4">
        <v>31</v>
      </c>
      <c r="C42" s="5" t="s">
        <v>80</v>
      </c>
      <c r="D42" s="5" t="s">
        <v>81</v>
      </c>
      <c r="E42" s="4">
        <v>1994</v>
      </c>
      <c r="F42" s="4" t="s">
        <v>51</v>
      </c>
      <c r="G42" s="4">
        <v>91</v>
      </c>
      <c r="H42" s="7">
        <v>3.1160879629629633E-3</v>
      </c>
      <c r="I42" s="7">
        <v>2.8356481481481479E-3</v>
      </c>
      <c r="J42" s="4">
        <v>5</v>
      </c>
      <c r="K42" s="4" t="s">
        <v>79</v>
      </c>
      <c r="L42" s="6">
        <f t="shared" si="5"/>
        <v>3.1669719169718797E-5</v>
      </c>
      <c r="M42" s="23">
        <f t="shared" si="6"/>
        <v>3.9191277472527472E-4</v>
      </c>
      <c r="N42" s="20">
        <v>1</v>
      </c>
    </row>
    <row r="43" spans="1:15" ht="27" thickBot="1" x14ac:dyDescent="0.3">
      <c r="A43" s="8">
        <v>6</v>
      </c>
      <c r="B43" s="4">
        <v>30</v>
      </c>
      <c r="C43" s="5" t="s">
        <v>82</v>
      </c>
      <c r="D43" s="5" t="s">
        <v>83</v>
      </c>
      <c r="E43" s="4">
        <v>1988</v>
      </c>
      <c r="F43" s="4" t="s">
        <v>51</v>
      </c>
      <c r="G43" s="4">
        <v>90</v>
      </c>
      <c r="H43" s="7">
        <v>3.1937500000000004E-3</v>
      </c>
      <c r="I43" s="7">
        <v>2.8744212962962964E-3</v>
      </c>
      <c r="J43" s="4">
        <v>6</v>
      </c>
      <c r="K43" s="4" t="s">
        <v>71</v>
      </c>
      <c r="L43" s="6">
        <f t="shared" si="5"/>
        <v>-4.3368086899420177E-19</v>
      </c>
      <c r="M43" s="23">
        <f t="shared" si="6"/>
        <v>3.6024305555555549E-4</v>
      </c>
      <c r="N43" s="20">
        <v>2</v>
      </c>
    </row>
    <row r="44" spans="1:15" ht="27" thickBot="1" x14ac:dyDescent="0.3">
      <c r="A44" s="8">
        <v>7</v>
      </c>
      <c r="B44" s="4">
        <v>26</v>
      </c>
      <c r="C44" s="5" t="s">
        <v>84</v>
      </c>
      <c r="D44" s="5" t="s">
        <v>30</v>
      </c>
      <c r="E44" s="4">
        <v>1987</v>
      </c>
      <c r="F44" s="4" t="s">
        <v>51</v>
      </c>
      <c r="G44" s="4">
        <v>96</v>
      </c>
      <c r="H44" s="7">
        <v>3.0636574074074077E-3</v>
      </c>
      <c r="I44" s="7">
        <v>2.9412037037037033E-3</v>
      </c>
      <c r="J44" s="4">
        <v>7</v>
      </c>
      <c r="K44" s="4" t="s">
        <v>85</v>
      </c>
      <c r="L44" s="6">
        <f t="shared" si="5"/>
        <v>1.8012152777777731E-4</v>
      </c>
      <c r="M44" s="23">
        <f t="shared" si="6"/>
        <v>5.4036458333333324E-4</v>
      </c>
      <c r="N44" s="20">
        <v>2</v>
      </c>
    </row>
    <row r="45" spans="1:15" ht="15.75" thickBot="1" x14ac:dyDescent="0.3">
      <c r="A45" s="8">
        <v>8</v>
      </c>
      <c r="B45" s="4">
        <v>28</v>
      </c>
      <c r="C45" s="5" t="s">
        <v>86</v>
      </c>
      <c r="D45" s="5" t="s">
        <v>21</v>
      </c>
      <c r="E45" s="4">
        <v>1980</v>
      </c>
      <c r="F45" s="4" t="s">
        <v>38</v>
      </c>
      <c r="G45" s="4">
        <v>91</v>
      </c>
      <c r="H45" s="7">
        <v>3.3804398148148149E-3</v>
      </c>
      <c r="I45" s="7">
        <v>3.0762731481481487E-3</v>
      </c>
      <c r="J45" s="4">
        <v>8</v>
      </c>
      <c r="K45" s="4" t="s">
        <v>79</v>
      </c>
      <c r="L45" s="6">
        <f t="shared" si="5"/>
        <v>3.1669719169718797E-5</v>
      </c>
      <c r="M45" s="23">
        <f t="shared" si="6"/>
        <v>3.9191277472527472E-4</v>
      </c>
      <c r="N45" s="20">
        <v>1</v>
      </c>
    </row>
    <row r="46" spans="1:15" ht="15.75" thickBot="1" x14ac:dyDescent="0.3">
      <c r="A46" s="8">
        <v>9</v>
      </c>
      <c r="B46" s="4">
        <v>25</v>
      </c>
      <c r="C46" s="5" t="s">
        <v>87</v>
      </c>
      <c r="D46" s="5" t="s">
        <v>61</v>
      </c>
      <c r="E46" s="4">
        <v>1997</v>
      </c>
      <c r="F46" s="4" t="s">
        <v>38</v>
      </c>
      <c r="G46" s="4">
        <v>96</v>
      </c>
      <c r="H46" s="7">
        <v>3.2049768518518525E-3</v>
      </c>
      <c r="I46" s="7">
        <v>3.0768518518518514E-3</v>
      </c>
      <c r="J46" s="4">
        <v>9</v>
      </c>
      <c r="K46" s="4" t="s">
        <v>85</v>
      </c>
      <c r="L46" s="6">
        <f t="shared" si="5"/>
        <v>1.8012152777777731E-4</v>
      </c>
      <c r="M46" s="23">
        <f t="shared" si="6"/>
        <v>5.4036458333333324E-4</v>
      </c>
      <c r="N46" s="20">
        <v>1</v>
      </c>
    </row>
    <row r="47" spans="1:15" ht="15.75" thickBot="1" x14ac:dyDescent="0.3">
      <c r="A47" s="8">
        <v>10</v>
      </c>
      <c r="B47" s="4">
        <v>29</v>
      </c>
      <c r="C47" s="5" t="s">
        <v>88</v>
      </c>
      <c r="D47" s="5" t="s">
        <v>89</v>
      </c>
      <c r="E47" s="4">
        <v>1980</v>
      </c>
      <c r="F47" s="4" t="s">
        <v>34</v>
      </c>
      <c r="G47" s="4">
        <v>96</v>
      </c>
      <c r="H47" s="7">
        <v>3.2586805555555559E-3</v>
      </c>
      <c r="I47" s="7">
        <v>3.1283564814814815E-3</v>
      </c>
      <c r="J47" s="4">
        <v>10</v>
      </c>
      <c r="K47" s="4" t="s">
        <v>85</v>
      </c>
      <c r="L47" s="6">
        <f t="shared" si="5"/>
        <v>1.8012152777777731E-4</v>
      </c>
      <c r="M47" s="23">
        <f t="shared" si="6"/>
        <v>5.4036458333333324E-4</v>
      </c>
      <c r="N47" s="20">
        <v>2</v>
      </c>
    </row>
    <row r="48" spans="1:15" ht="15.75" thickBot="1" x14ac:dyDescent="0.3">
      <c r="A48" s="8">
        <v>11</v>
      </c>
      <c r="B48" s="4">
        <v>33</v>
      </c>
      <c r="C48" s="5" t="s">
        <v>90</v>
      </c>
      <c r="D48" s="5" t="s">
        <v>91</v>
      </c>
      <c r="E48" s="4">
        <v>1997</v>
      </c>
      <c r="F48" s="4" t="s">
        <v>38</v>
      </c>
      <c r="G48" s="4">
        <v>90</v>
      </c>
      <c r="H48" s="7">
        <v>3.7494212962962963E-3</v>
      </c>
      <c r="I48" s="7">
        <v>3.3745370370370374E-3</v>
      </c>
      <c r="J48" s="4">
        <v>11</v>
      </c>
      <c r="K48" s="4" t="s">
        <v>71</v>
      </c>
      <c r="L48" s="6">
        <f t="shared" si="5"/>
        <v>-4.3368086899420177E-19</v>
      </c>
      <c r="M48" s="23">
        <f t="shared" si="6"/>
        <v>3.6024305555555549E-4</v>
      </c>
      <c r="N48" s="20">
        <v>2</v>
      </c>
    </row>
    <row r="49" spans="1:14" ht="15.75" thickBot="1" x14ac:dyDescent="0.3">
      <c r="A49" s="8">
        <v>12</v>
      </c>
      <c r="B49" s="4">
        <v>27</v>
      </c>
      <c r="C49" s="5" t="s">
        <v>92</v>
      </c>
      <c r="D49" s="5" t="s">
        <v>91</v>
      </c>
      <c r="E49" s="4">
        <v>1995</v>
      </c>
      <c r="F49" s="4" t="s">
        <v>22</v>
      </c>
      <c r="G49" s="4">
        <v>91</v>
      </c>
      <c r="H49" s="7">
        <v>3.9013888888888887E-3</v>
      </c>
      <c r="I49" s="7">
        <v>3.5503472222222221E-3</v>
      </c>
      <c r="J49" s="4">
        <v>12</v>
      </c>
      <c r="K49" s="4" t="s">
        <v>79</v>
      </c>
      <c r="L49" s="6">
        <f t="shared" si="5"/>
        <v>3.1669719169718797E-5</v>
      </c>
      <c r="M49" s="23">
        <f t="shared" si="6"/>
        <v>3.9191277472527472E-4</v>
      </c>
      <c r="N49" s="20">
        <v>1</v>
      </c>
    </row>
    <row r="50" spans="1:14" ht="15.75" thickBot="1" x14ac:dyDescent="0.3">
      <c r="A50" s="9">
        <v>13</v>
      </c>
      <c r="B50" s="10">
        <v>34</v>
      </c>
      <c r="C50" s="11" t="s">
        <v>93</v>
      </c>
      <c r="D50" s="11" t="s">
        <v>94</v>
      </c>
      <c r="E50" s="10">
        <v>1974</v>
      </c>
      <c r="F50" s="10" t="s">
        <v>34</v>
      </c>
      <c r="G50" s="10">
        <v>87</v>
      </c>
      <c r="H50" s="12">
        <v>4.610185185185185E-3</v>
      </c>
      <c r="I50" s="12">
        <v>4.0108796296296299E-3</v>
      </c>
      <c r="J50" s="10">
        <v>13</v>
      </c>
      <c r="K50" s="10" t="s">
        <v>95</v>
      </c>
      <c r="L50" s="6">
        <f t="shared" si="5"/>
        <v>-9.9377394636015592E-5</v>
      </c>
      <c r="M50" s="23"/>
    </row>
    <row r="51" spans="1:14" x14ac:dyDescent="0.25">
      <c r="M51" s="22"/>
    </row>
    <row r="52" spans="1:14" ht="15.75" thickBot="1" x14ac:dyDescent="0.3">
      <c r="A52" s="103" t="s">
        <v>46</v>
      </c>
      <c r="M52" s="22"/>
    </row>
    <row r="53" spans="1:14" x14ac:dyDescent="0.25">
      <c r="A53" s="116" t="s">
        <v>6</v>
      </c>
      <c r="B53" s="116" t="s">
        <v>7</v>
      </c>
      <c r="C53" s="116" t="s">
        <v>8</v>
      </c>
      <c r="D53" s="2" t="s">
        <v>9</v>
      </c>
      <c r="E53" s="116" t="s">
        <v>11</v>
      </c>
      <c r="F53" s="116" t="s">
        <v>12</v>
      </c>
      <c r="G53" s="116" t="s">
        <v>13</v>
      </c>
      <c r="H53" s="116" t="s">
        <v>14</v>
      </c>
      <c r="I53" s="116" t="s">
        <v>15</v>
      </c>
      <c r="J53" s="116" t="s">
        <v>16</v>
      </c>
      <c r="K53" s="116" t="s">
        <v>17</v>
      </c>
      <c r="L53" s="116" t="s">
        <v>18</v>
      </c>
      <c r="M53" s="118" t="s">
        <v>19</v>
      </c>
      <c r="N53" s="2"/>
    </row>
    <row r="54" spans="1:14" ht="15.75" thickBot="1" x14ac:dyDescent="0.3">
      <c r="A54" s="117"/>
      <c r="B54" s="117"/>
      <c r="C54" s="117"/>
      <c r="D54" s="3" t="s">
        <v>10</v>
      </c>
      <c r="E54" s="117"/>
      <c r="F54" s="117"/>
      <c r="G54" s="117"/>
      <c r="H54" s="117"/>
      <c r="I54" s="117"/>
      <c r="J54" s="117"/>
      <c r="K54" s="117"/>
      <c r="L54" s="117"/>
      <c r="M54" s="119"/>
      <c r="N54" s="20" t="s">
        <v>64</v>
      </c>
    </row>
    <row r="55" spans="1:14" ht="27" thickBot="1" x14ac:dyDescent="0.3">
      <c r="A55" s="8">
        <v>1</v>
      </c>
      <c r="B55" s="4">
        <v>36</v>
      </c>
      <c r="C55" s="5" t="s">
        <v>96</v>
      </c>
      <c r="D55" s="5" t="s">
        <v>61</v>
      </c>
      <c r="E55" s="4">
        <v>2000</v>
      </c>
      <c r="F55" s="4" t="s">
        <v>34</v>
      </c>
      <c r="G55" s="4">
        <v>91</v>
      </c>
      <c r="H55" s="7">
        <v>3.5932870370370372E-3</v>
      </c>
      <c r="I55" s="7">
        <v>3.2699074074074076E-3</v>
      </c>
      <c r="J55" s="4">
        <v>1</v>
      </c>
      <c r="K55" s="4" t="s">
        <v>97</v>
      </c>
      <c r="L55" s="6">
        <f>(H$55-(I$55*100/G55))</f>
        <v>-1.7806267806150938E-8</v>
      </c>
      <c r="M55" s="23">
        <f>L55-SMALL(L$55:L$63,1)</f>
        <v>3.9925609370053666E-5</v>
      </c>
      <c r="N55" s="20">
        <v>1</v>
      </c>
    </row>
    <row r="56" spans="1:14" ht="15.75" thickBot="1" x14ac:dyDescent="0.3">
      <c r="A56" s="8">
        <v>2</v>
      </c>
      <c r="B56" s="4">
        <v>39</v>
      </c>
      <c r="C56" s="5" t="s">
        <v>98</v>
      </c>
      <c r="D56" s="5" t="s">
        <v>99</v>
      </c>
      <c r="E56" s="4">
        <v>2003</v>
      </c>
      <c r="F56" s="4" t="s">
        <v>34</v>
      </c>
      <c r="G56" s="4">
        <v>90</v>
      </c>
      <c r="H56" s="7">
        <v>3.6736111111111114E-3</v>
      </c>
      <c r="I56" s="7">
        <v>3.3062500000000002E-3</v>
      </c>
      <c r="J56" s="4">
        <v>2</v>
      </c>
      <c r="K56" s="4" t="s">
        <v>100</v>
      </c>
      <c r="L56" s="6">
        <f t="shared" ref="L56:L63" si="7">(H$55-(I$55*100/G56))</f>
        <v>-3.9943415637859817E-5</v>
      </c>
      <c r="M56" s="23">
        <f t="shared" ref="M56:M62" si="8">L56-SMALL(L$55:L$63,1)</f>
        <v>0</v>
      </c>
      <c r="N56" s="20">
        <v>2</v>
      </c>
    </row>
    <row r="57" spans="1:14" ht="15.75" thickBot="1" x14ac:dyDescent="0.3">
      <c r="A57" s="8">
        <v>3</v>
      </c>
      <c r="B57" s="4">
        <v>44</v>
      </c>
      <c r="C57" s="5" t="s">
        <v>107</v>
      </c>
      <c r="D57" s="5" t="s">
        <v>43</v>
      </c>
      <c r="E57" s="4">
        <v>2001</v>
      </c>
      <c r="F57" s="4" t="s">
        <v>108</v>
      </c>
      <c r="G57" s="4">
        <v>91</v>
      </c>
      <c r="H57" s="7">
        <v>3.7881944444444447E-3</v>
      </c>
      <c r="I57" s="7">
        <v>3.4473379629629628E-3</v>
      </c>
      <c r="J57" s="4">
        <v>3</v>
      </c>
      <c r="K57" s="4" t="s">
        <v>97</v>
      </c>
      <c r="L57" s="6">
        <f t="shared" si="7"/>
        <v>-1.7806267806150938E-8</v>
      </c>
      <c r="M57" s="23">
        <f t="shared" si="8"/>
        <v>3.9925609370053666E-5</v>
      </c>
      <c r="N57" s="20">
        <v>2</v>
      </c>
    </row>
    <row r="58" spans="1:14" ht="15.75" thickBot="1" x14ac:dyDescent="0.3">
      <c r="A58" s="8">
        <v>4</v>
      </c>
      <c r="B58" s="4">
        <v>41</v>
      </c>
      <c r="C58" s="5" t="s">
        <v>101</v>
      </c>
      <c r="D58" s="5" t="s">
        <v>61</v>
      </c>
      <c r="E58" s="4">
        <v>1999</v>
      </c>
      <c r="F58" s="4" t="s">
        <v>38</v>
      </c>
      <c r="G58" s="4">
        <v>91</v>
      </c>
      <c r="H58" s="7">
        <v>3.8321759259259259E-3</v>
      </c>
      <c r="I58" s="7">
        <v>3.4873842592592595E-3</v>
      </c>
      <c r="J58" s="4">
        <v>4</v>
      </c>
      <c r="K58" s="4" t="s">
        <v>97</v>
      </c>
      <c r="L58" s="6">
        <f t="shared" si="7"/>
        <v>-1.7806267806150938E-8</v>
      </c>
      <c r="M58" s="23">
        <f t="shared" si="8"/>
        <v>3.9925609370053666E-5</v>
      </c>
      <c r="N58" s="20">
        <v>1</v>
      </c>
    </row>
    <row r="59" spans="1:14" ht="15.75" thickBot="1" x14ac:dyDescent="0.3">
      <c r="A59" s="8">
        <v>5</v>
      </c>
      <c r="B59" s="4">
        <v>35</v>
      </c>
      <c r="C59" s="5" t="s">
        <v>102</v>
      </c>
      <c r="D59" s="5" t="s">
        <v>99</v>
      </c>
      <c r="E59" s="4">
        <v>2003</v>
      </c>
      <c r="F59" s="4" t="s">
        <v>34</v>
      </c>
      <c r="G59" s="4">
        <v>91</v>
      </c>
      <c r="H59" s="7">
        <v>4.0082175925925927E-3</v>
      </c>
      <c r="I59" s="7">
        <v>3.6475694444444446E-3</v>
      </c>
      <c r="J59" s="4">
        <v>5</v>
      </c>
      <c r="K59" s="4" t="s">
        <v>97</v>
      </c>
      <c r="L59" s="6">
        <f t="shared" si="7"/>
        <v>-1.7806267806150938E-8</v>
      </c>
      <c r="M59" s="23">
        <f t="shared" si="8"/>
        <v>3.9925609370053666E-5</v>
      </c>
      <c r="N59" s="20">
        <v>1</v>
      </c>
    </row>
    <row r="60" spans="1:14" ht="15.75" thickBot="1" x14ac:dyDescent="0.3">
      <c r="A60" s="8">
        <v>6</v>
      </c>
      <c r="B60" s="4">
        <v>38</v>
      </c>
      <c r="C60" s="5" t="s">
        <v>103</v>
      </c>
      <c r="D60" s="5" t="s">
        <v>104</v>
      </c>
      <c r="E60" s="4">
        <v>1999</v>
      </c>
      <c r="F60" s="4" t="s">
        <v>34</v>
      </c>
      <c r="G60" s="4">
        <v>91</v>
      </c>
      <c r="H60" s="7">
        <v>4.0885416666666665E-3</v>
      </c>
      <c r="I60" s="7">
        <v>3.7206018518518517E-3</v>
      </c>
      <c r="J60" s="4">
        <v>6</v>
      </c>
      <c r="K60" s="4" t="s">
        <v>97</v>
      </c>
      <c r="L60" s="6">
        <f t="shared" si="7"/>
        <v>-1.7806267806150938E-8</v>
      </c>
      <c r="M60" s="23">
        <f t="shared" si="8"/>
        <v>3.9925609370053666E-5</v>
      </c>
      <c r="N60" s="20">
        <v>2</v>
      </c>
    </row>
    <row r="61" spans="1:14" ht="27" thickBot="1" x14ac:dyDescent="0.3">
      <c r="A61" s="8">
        <v>7</v>
      </c>
      <c r="B61" s="4">
        <v>42</v>
      </c>
      <c r="C61" s="5" t="s">
        <v>105</v>
      </c>
      <c r="D61" s="5" t="s">
        <v>99</v>
      </c>
      <c r="E61" s="4">
        <v>1999</v>
      </c>
      <c r="F61" s="4" t="s">
        <v>34</v>
      </c>
      <c r="G61" s="4">
        <v>91</v>
      </c>
      <c r="H61" s="7">
        <v>4.0923611111111109E-3</v>
      </c>
      <c r="I61" s="7">
        <v>3.7240740740740741E-3</v>
      </c>
      <c r="J61" s="4">
        <v>7</v>
      </c>
      <c r="K61" s="4" t="s">
        <v>97</v>
      </c>
      <c r="L61" s="6">
        <f t="shared" si="7"/>
        <v>-1.7806267806150938E-8</v>
      </c>
      <c r="M61" s="23">
        <f t="shared" si="8"/>
        <v>3.9925609370053666E-5</v>
      </c>
      <c r="N61" s="20">
        <v>2</v>
      </c>
    </row>
    <row r="62" spans="1:14" ht="15.75" thickBot="1" x14ac:dyDescent="0.3">
      <c r="A62" s="8">
        <v>8</v>
      </c>
      <c r="B62" s="4">
        <v>43</v>
      </c>
      <c r="C62" s="5" t="s">
        <v>109</v>
      </c>
      <c r="D62" s="5" t="s">
        <v>43</v>
      </c>
      <c r="E62" s="4">
        <v>2004</v>
      </c>
      <c r="F62" s="4" t="s">
        <v>108</v>
      </c>
      <c r="G62" s="4">
        <v>91</v>
      </c>
      <c r="H62" s="7">
        <v>4.33275462962963E-3</v>
      </c>
      <c r="I62" s="7">
        <v>3.9428240740740743E-3</v>
      </c>
      <c r="J62" s="4">
        <v>8</v>
      </c>
      <c r="K62" s="4" t="s">
        <v>97</v>
      </c>
      <c r="L62" s="6">
        <f t="shared" si="7"/>
        <v>-1.7806267806150938E-8</v>
      </c>
      <c r="M62" s="23">
        <f t="shared" si="8"/>
        <v>3.9925609370053666E-5</v>
      </c>
      <c r="N62" s="20">
        <v>1</v>
      </c>
    </row>
    <row r="63" spans="1:14" ht="15.75" thickBot="1" x14ac:dyDescent="0.3">
      <c r="A63" s="9">
        <v>9</v>
      </c>
      <c r="B63" s="10">
        <v>40</v>
      </c>
      <c r="C63" s="11" t="s">
        <v>106</v>
      </c>
      <c r="D63" s="11" t="s">
        <v>61</v>
      </c>
      <c r="E63" s="10">
        <v>2003</v>
      </c>
      <c r="F63" s="10" t="s">
        <v>34</v>
      </c>
      <c r="G63" s="10">
        <v>90</v>
      </c>
      <c r="H63" s="12">
        <v>4.4436342592592592E-3</v>
      </c>
      <c r="I63" s="12">
        <v>3.9993055555555554E-3</v>
      </c>
      <c r="J63" s="10">
        <v>9</v>
      </c>
      <c r="K63" s="10" t="s">
        <v>100</v>
      </c>
      <c r="L63" s="6">
        <f t="shared" si="7"/>
        <v>-3.9943415637859817E-5</v>
      </c>
      <c r="M63" s="23"/>
      <c r="N63" s="26"/>
    </row>
    <row r="64" spans="1:14" ht="15.75" thickBot="1" x14ac:dyDescent="0.3">
      <c r="A64" s="1" t="s">
        <v>110</v>
      </c>
      <c r="M64" s="22"/>
    </row>
    <row r="65" spans="1:14" x14ac:dyDescent="0.25">
      <c r="A65" s="116" t="s">
        <v>6</v>
      </c>
      <c r="B65" s="116" t="s">
        <v>7</v>
      </c>
      <c r="C65" s="116" t="s">
        <v>8</v>
      </c>
      <c r="D65" s="2" t="s">
        <v>9</v>
      </c>
      <c r="E65" s="116" t="s">
        <v>11</v>
      </c>
      <c r="F65" s="116" t="s">
        <v>12</v>
      </c>
      <c r="G65" s="116" t="s">
        <v>13</v>
      </c>
      <c r="H65" s="116" t="s">
        <v>14</v>
      </c>
      <c r="I65" s="116" t="s">
        <v>15</v>
      </c>
      <c r="J65" s="116" t="s">
        <v>16</v>
      </c>
      <c r="K65" s="116" t="s">
        <v>17</v>
      </c>
      <c r="L65" s="116" t="s">
        <v>18</v>
      </c>
      <c r="M65" s="118" t="s">
        <v>19</v>
      </c>
      <c r="N65" s="2"/>
    </row>
    <row r="66" spans="1:14" ht="15.75" thickBot="1" x14ac:dyDescent="0.3">
      <c r="A66" s="117"/>
      <c r="B66" s="117"/>
      <c r="C66" s="117"/>
      <c r="D66" s="3" t="s">
        <v>10</v>
      </c>
      <c r="E66" s="117"/>
      <c r="F66" s="117"/>
      <c r="G66" s="117"/>
      <c r="H66" s="117"/>
      <c r="I66" s="117"/>
      <c r="J66" s="117"/>
      <c r="K66" s="117"/>
      <c r="L66" s="117"/>
      <c r="M66" s="119"/>
      <c r="N66" s="20" t="s">
        <v>64</v>
      </c>
    </row>
    <row r="67" spans="1:14" ht="27" thickBot="1" x14ac:dyDescent="0.3">
      <c r="A67" s="8">
        <v>1</v>
      </c>
      <c r="B67" s="4">
        <v>48</v>
      </c>
      <c r="C67" s="5" t="s">
        <v>111</v>
      </c>
      <c r="D67" s="5" t="s">
        <v>112</v>
      </c>
      <c r="E67" s="4">
        <v>1987</v>
      </c>
      <c r="F67" s="4" t="s">
        <v>51</v>
      </c>
      <c r="G67" s="4">
        <v>100</v>
      </c>
      <c r="H67" s="7">
        <v>2.6238425925925925E-3</v>
      </c>
      <c r="I67" s="7">
        <v>2.6238425925925925E-3</v>
      </c>
      <c r="J67" s="4">
        <v>1</v>
      </c>
      <c r="K67" s="4" t="s">
        <v>113</v>
      </c>
      <c r="L67" s="6">
        <f>(H$67-(I$67*100/G67))</f>
        <v>0</v>
      </c>
      <c r="M67" s="23">
        <f>L67-SMALL(L$67:L$76,1)</f>
        <v>3.5779671717171705E-4</v>
      </c>
      <c r="N67" s="20">
        <v>1</v>
      </c>
    </row>
    <row r="68" spans="1:14" ht="27" thickBot="1" x14ac:dyDescent="0.3">
      <c r="A68" s="8">
        <v>2</v>
      </c>
      <c r="B68" s="4">
        <v>49</v>
      </c>
      <c r="C68" s="5" t="s">
        <v>114</v>
      </c>
      <c r="D68" s="5" t="s">
        <v>30</v>
      </c>
      <c r="E68" s="4">
        <v>1991</v>
      </c>
      <c r="F68" s="4" t="s">
        <v>51</v>
      </c>
      <c r="G68" s="4">
        <v>88</v>
      </c>
      <c r="H68" s="7">
        <v>3.0489583333333336E-3</v>
      </c>
      <c r="I68" s="7">
        <v>2.6831018518518519E-3</v>
      </c>
      <c r="J68" s="4">
        <v>2</v>
      </c>
      <c r="K68" s="4" t="s">
        <v>116</v>
      </c>
      <c r="L68" s="6">
        <f t="shared" ref="L68:L76" si="9">(H$67-(I$67*100/G68))</f>
        <v>-3.5779671717171705E-4</v>
      </c>
      <c r="M68" s="23">
        <f t="shared" ref="M68:M74" si="10">L68-SMALL(L$67:L$76,1)</f>
        <v>0</v>
      </c>
      <c r="N68" s="20">
        <v>2</v>
      </c>
    </row>
    <row r="69" spans="1:14" ht="15.75" thickBot="1" x14ac:dyDescent="0.3">
      <c r="A69" s="8">
        <v>3</v>
      </c>
      <c r="B69" s="4">
        <v>45</v>
      </c>
      <c r="C69" s="5" t="s">
        <v>117</v>
      </c>
      <c r="D69" s="5" t="s">
        <v>118</v>
      </c>
      <c r="E69" s="4">
        <v>1989</v>
      </c>
      <c r="F69" s="4" t="s">
        <v>26</v>
      </c>
      <c r="G69" s="4">
        <v>88</v>
      </c>
      <c r="H69" s="7">
        <v>3.0775462962962965E-3</v>
      </c>
      <c r="I69" s="7">
        <v>2.7083333333333334E-3</v>
      </c>
      <c r="J69" s="4">
        <v>3</v>
      </c>
      <c r="K69" s="4" t="s">
        <v>116</v>
      </c>
      <c r="L69" s="6">
        <f t="shared" si="9"/>
        <v>-3.5779671717171705E-4</v>
      </c>
      <c r="M69" s="23">
        <f t="shared" si="10"/>
        <v>0</v>
      </c>
      <c r="N69" s="20">
        <v>2</v>
      </c>
    </row>
    <row r="70" spans="1:14" ht="27" thickBot="1" x14ac:dyDescent="0.3">
      <c r="A70" s="8">
        <v>4</v>
      </c>
      <c r="B70" s="4">
        <v>46</v>
      </c>
      <c r="C70" s="5" t="s">
        <v>119</v>
      </c>
      <c r="D70" s="5" t="s">
        <v>120</v>
      </c>
      <c r="E70" s="4">
        <v>1992</v>
      </c>
      <c r="F70" s="4" t="s">
        <v>26</v>
      </c>
      <c r="G70" s="4">
        <v>99</v>
      </c>
      <c r="H70" s="7">
        <v>2.7535879629629629E-3</v>
      </c>
      <c r="I70" s="7">
        <v>2.7261574074074076E-3</v>
      </c>
      <c r="J70" s="4">
        <v>4</v>
      </c>
      <c r="K70" s="4" t="s">
        <v>121</v>
      </c>
      <c r="L70" s="6">
        <f t="shared" si="9"/>
        <v>-2.6503460531237914E-5</v>
      </c>
      <c r="M70" s="23">
        <f t="shared" si="10"/>
        <v>3.3129325664047913E-4</v>
      </c>
      <c r="N70" s="20">
        <v>1</v>
      </c>
    </row>
    <row r="71" spans="1:14" ht="15.75" thickBot="1" x14ac:dyDescent="0.3">
      <c r="A71" s="8">
        <v>5</v>
      </c>
      <c r="B71" s="4">
        <v>53</v>
      </c>
      <c r="C71" s="5" t="s">
        <v>122</v>
      </c>
      <c r="D71" s="5" t="s">
        <v>91</v>
      </c>
      <c r="E71" s="4">
        <v>1993</v>
      </c>
      <c r="F71" s="4" t="s">
        <v>22</v>
      </c>
      <c r="G71" s="4">
        <v>100</v>
      </c>
      <c r="H71" s="7">
        <v>2.7601851851851854E-3</v>
      </c>
      <c r="I71" s="7">
        <v>2.7601851851851854E-3</v>
      </c>
      <c r="J71" s="4">
        <v>5</v>
      </c>
      <c r="K71" s="4" t="s">
        <v>113</v>
      </c>
      <c r="L71" s="6">
        <f t="shared" si="9"/>
        <v>0</v>
      </c>
      <c r="M71" s="23">
        <f t="shared" si="10"/>
        <v>3.5779671717171705E-4</v>
      </c>
      <c r="N71" s="20">
        <v>1</v>
      </c>
    </row>
    <row r="72" spans="1:14" ht="15.75" thickBot="1" x14ac:dyDescent="0.3">
      <c r="A72" s="8">
        <v>6</v>
      </c>
      <c r="B72" s="4">
        <v>47</v>
      </c>
      <c r="C72" s="5" t="s">
        <v>123</v>
      </c>
      <c r="D72" s="5" t="s">
        <v>118</v>
      </c>
      <c r="E72" s="4">
        <v>1982</v>
      </c>
      <c r="F72" s="4" t="s">
        <v>26</v>
      </c>
      <c r="G72" s="4">
        <v>99</v>
      </c>
      <c r="H72" s="7">
        <v>2.7938657407407409E-3</v>
      </c>
      <c r="I72" s="7">
        <v>2.7659722222222222E-3</v>
      </c>
      <c r="J72" s="4">
        <v>6</v>
      </c>
      <c r="K72" s="4" t="s">
        <v>121</v>
      </c>
      <c r="L72" s="6">
        <f t="shared" si="9"/>
        <v>-2.6503460531237914E-5</v>
      </c>
      <c r="M72" s="23">
        <f t="shared" si="10"/>
        <v>3.3129325664047913E-4</v>
      </c>
      <c r="N72" s="20">
        <v>2</v>
      </c>
    </row>
    <row r="73" spans="1:14" ht="15.75" thickBot="1" x14ac:dyDescent="0.3">
      <c r="A73" s="8">
        <v>7</v>
      </c>
      <c r="B73" s="4">
        <v>51</v>
      </c>
      <c r="C73" s="5" t="s">
        <v>124</v>
      </c>
      <c r="D73" s="5" t="s">
        <v>118</v>
      </c>
      <c r="E73" s="4">
        <v>1995</v>
      </c>
      <c r="F73" s="4" t="s">
        <v>38</v>
      </c>
      <c r="G73" s="4">
        <v>99</v>
      </c>
      <c r="H73" s="7">
        <v>2.8575231481481485E-3</v>
      </c>
      <c r="I73" s="7">
        <v>2.8290509259259258E-3</v>
      </c>
      <c r="J73" s="4">
        <v>7</v>
      </c>
      <c r="K73" s="4" t="s">
        <v>121</v>
      </c>
      <c r="L73" s="6">
        <f t="shared" si="9"/>
        <v>-2.6503460531237914E-5</v>
      </c>
      <c r="M73" s="23">
        <f t="shared" si="10"/>
        <v>3.3129325664047913E-4</v>
      </c>
      <c r="N73" s="20">
        <v>2</v>
      </c>
    </row>
    <row r="74" spans="1:14" ht="15.75" thickBot="1" x14ac:dyDescent="0.3">
      <c r="A74" s="8">
        <v>8</v>
      </c>
      <c r="B74" s="4">
        <v>50</v>
      </c>
      <c r="C74" s="5" t="s">
        <v>125</v>
      </c>
      <c r="D74" s="5" t="s">
        <v>89</v>
      </c>
      <c r="E74" s="4">
        <v>1994</v>
      </c>
      <c r="F74" s="4" t="s">
        <v>38</v>
      </c>
      <c r="G74" s="4">
        <v>100</v>
      </c>
      <c r="H74" s="7">
        <v>2.9568287037037033E-3</v>
      </c>
      <c r="I74" s="7">
        <v>2.9568287037037033E-3</v>
      </c>
      <c r="J74" s="4">
        <v>8</v>
      </c>
      <c r="K74" s="4" t="s">
        <v>113</v>
      </c>
      <c r="L74" s="6">
        <f t="shared" si="9"/>
        <v>0</v>
      </c>
      <c r="M74" s="23">
        <f t="shared" si="10"/>
        <v>3.5779671717171705E-4</v>
      </c>
      <c r="N74" s="20">
        <v>1</v>
      </c>
    </row>
    <row r="75" spans="1:14" ht="15.75" thickBot="1" x14ac:dyDescent="0.3">
      <c r="A75" s="8">
        <v>9</v>
      </c>
      <c r="B75" s="4">
        <v>52</v>
      </c>
      <c r="C75" s="5" t="s">
        <v>126</v>
      </c>
      <c r="D75" s="5" t="s">
        <v>127</v>
      </c>
      <c r="E75" s="4">
        <v>1988</v>
      </c>
      <c r="F75" s="4" t="s">
        <v>38</v>
      </c>
      <c r="G75" s="4">
        <v>99</v>
      </c>
      <c r="H75" s="7">
        <v>3.0928240740740742E-3</v>
      </c>
      <c r="I75" s="7">
        <v>3.0619212962962965E-3</v>
      </c>
      <c r="J75" s="4">
        <v>9</v>
      </c>
      <c r="K75" s="4" t="s">
        <v>121</v>
      </c>
      <c r="L75" s="6">
        <f t="shared" si="9"/>
        <v>-2.6503460531237914E-5</v>
      </c>
      <c r="M75" s="23"/>
      <c r="N75" s="27"/>
    </row>
    <row r="76" spans="1:14" ht="15.75" thickBot="1" x14ac:dyDescent="0.3">
      <c r="A76" s="9">
        <v>10</v>
      </c>
      <c r="B76" s="10">
        <v>54</v>
      </c>
      <c r="C76" s="11" t="s">
        <v>128</v>
      </c>
      <c r="D76" s="11" t="s">
        <v>91</v>
      </c>
      <c r="E76" s="10">
        <v>1980</v>
      </c>
      <c r="F76" s="10" t="s">
        <v>38</v>
      </c>
      <c r="G76" s="10">
        <v>88</v>
      </c>
      <c r="H76" s="12">
        <v>3.5787037037037037E-3</v>
      </c>
      <c r="I76" s="12">
        <v>3.1493055555555558E-3</v>
      </c>
      <c r="J76" s="10">
        <v>10</v>
      </c>
      <c r="K76" s="10" t="s">
        <v>116</v>
      </c>
      <c r="L76" s="6">
        <f t="shared" si="9"/>
        <v>-3.5779671717171705E-4</v>
      </c>
      <c r="M76" s="23"/>
      <c r="N76" s="26"/>
    </row>
    <row r="77" spans="1:14" ht="15.75" thickBot="1" x14ac:dyDescent="0.3">
      <c r="A77" s="103" t="s">
        <v>129</v>
      </c>
      <c r="M77" s="22"/>
    </row>
    <row r="78" spans="1:14" x14ac:dyDescent="0.25">
      <c r="A78" s="116" t="s">
        <v>6</v>
      </c>
      <c r="B78" s="116" t="s">
        <v>7</v>
      </c>
      <c r="C78" s="116" t="s">
        <v>8</v>
      </c>
      <c r="D78" s="2" t="s">
        <v>9</v>
      </c>
      <c r="E78" s="116" t="s">
        <v>11</v>
      </c>
      <c r="F78" s="116" t="s">
        <v>12</v>
      </c>
      <c r="G78" s="116" t="s">
        <v>13</v>
      </c>
      <c r="H78" s="116" t="s">
        <v>14</v>
      </c>
      <c r="I78" s="116" t="s">
        <v>15</v>
      </c>
      <c r="J78" s="116" t="s">
        <v>16</v>
      </c>
      <c r="K78" s="116" t="s">
        <v>17</v>
      </c>
      <c r="L78" s="116" t="s">
        <v>18</v>
      </c>
      <c r="M78" s="118" t="s">
        <v>19</v>
      </c>
      <c r="N78" s="2"/>
    </row>
    <row r="79" spans="1:14" ht="15.75" thickBot="1" x14ac:dyDescent="0.3">
      <c r="A79" s="117"/>
      <c r="B79" s="117"/>
      <c r="C79" s="117"/>
      <c r="D79" s="3" t="s">
        <v>10</v>
      </c>
      <c r="E79" s="117"/>
      <c r="F79" s="117"/>
      <c r="G79" s="117"/>
      <c r="H79" s="117"/>
      <c r="I79" s="117"/>
      <c r="J79" s="117"/>
      <c r="K79" s="117"/>
      <c r="L79" s="117"/>
      <c r="M79" s="119"/>
      <c r="N79" s="20" t="s">
        <v>64</v>
      </c>
    </row>
    <row r="80" spans="1:14" ht="15.75" thickBot="1" x14ac:dyDescent="0.3">
      <c r="A80" s="8">
        <v>1</v>
      </c>
      <c r="B80" s="4">
        <v>55</v>
      </c>
      <c r="C80" s="5" t="s">
        <v>130</v>
      </c>
      <c r="D80" s="5" t="s">
        <v>30</v>
      </c>
      <c r="E80" s="4">
        <v>1991</v>
      </c>
      <c r="F80" s="4" t="s">
        <v>26</v>
      </c>
      <c r="G80" s="4">
        <v>80</v>
      </c>
      <c r="H80" s="7">
        <v>4.108796296296297E-3</v>
      </c>
      <c r="I80" s="7">
        <v>3.2870370370370367E-3</v>
      </c>
      <c r="J80" s="4">
        <v>1</v>
      </c>
      <c r="K80" s="4" t="s">
        <v>131</v>
      </c>
      <c r="L80" s="6">
        <f>(H$80-(I$80*100/G80))</f>
        <v>8.6736173798840355E-19</v>
      </c>
      <c r="M80" s="23">
        <f>L80-SMALL(L$80:L$82,1)</f>
        <v>0</v>
      </c>
      <c r="N80" s="27"/>
    </row>
    <row r="81" spans="1:14" ht="15.75" thickBot="1" x14ac:dyDescent="0.3">
      <c r="A81" s="8">
        <v>2</v>
      </c>
      <c r="B81" s="4">
        <v>56</v>
      </c>
      <c r="C81" s="5" t="s">
        <v>132</v>
      </c>
      <c r="D81" s="5" t="s">
        <v>81</v>
      </c>
      <c r="E81" s="4">
        <v>1997</v>
      </c>
      <c r="F81" s="4" t="s">
        <v>26</v>
      </c>
      <c r="G81" s="4">
        <v>91</v>
      </c>
      <c r="H81" s="7">
        <v>3.6520833333333336E-3</v>
      </c>
      <c r="I81" s="7">
        <v>3.3234953703703708E-3</v>
      </c>
      <c r="J81" s="4">
        <v>2</v>
      </c>
      <c r="K81" s="4" t="s">
        <v>133</v>
      </c>
      <c r="L81" s="6">
        <f>(H$80-(I$80*100/G81))</f>
        <v>4.9666768416768529E-4</v>
      </c>
      <c r="M81" s="23">
        <f>L81-SMALL(L$80:L$82,1)</f>
        <v>4.9666768416768443E-4</v>
      </c>
      <c r="N81" s="27"/>
    </row>
    <row r="82" spans="1:14" ht="15.75" thickBot="1" x14ac:dyDescent="0.3">
      <c r="A82" s="9">
        <v>3</v>
      </c>
      <c r="B82" s="10">
        <v>57</v>
      </c>
      <c r="C82" s="11" t="s">
        <v>134</v>
      </c>
      <c r="D82" s="11" t="s">
        <v>135</v>
      </c>
      <c r="E82" s="10">
        <v>1993</v>
      </c>
      <c r="F82" s="10" t="s">
        <v>34</v>
      </c>
      <c r="G82" s="10">
        <v>90</v>
      </c>
      <c r="H82" s="12">
        <v>4.0106481481481477E-3</v>
      </c>
      <c r="I82" s="12">
        <v>3.6096064814814814E-3</v>
      </c>
      <c r="J82" s="10">
        <v>3</v>
      </c>
      <c r="K82" s="10" t="s">
        <v>136</v>
      </c>
      <c r="L82" s="13"/>
      <c r="M82" s="24"/>
      <c r="N82" s="26"/>
    </row>
    <row r="83" spans="1:14" ht="15.75" thickBot="1" x14ac:dyDescent="0.3">
      <c r="A83" s="103" t="s">
        <v>46</v>
      </c>
      <c r="M83" s="22"/>
    </row>
    <row r="84" spans="1:14" x14ac:dyDescent="0.25">
      <c r="A84" s="116" t="s">
        <v>6</v>
      </c>
      <c r="B84" s="116" t="s">
        <v>7</v>
      </c>
      <c r="C84" s="116" t="s">
        <v>8</v>
      </c>
      <c r="D84" s="2" t="s">
        <v>9</v>
      </c>
      <c r="E84" s="116" t="s">
        <v>11</v>
      </c>
      <c r="F84" s="116" t="s">
        <v>12</v>
      </c>
      <c r="G84" s="116" t="s">
        <v>13</v>
      </c>
      <c r="H84" s="116" t="s">
        <v>14</v>
      </c>
      <c r="I84" s="116" t="s">
        <v>15</v>
      </c>
      <c r="J84" s="116" t="s">
        <v>16</v>
      </c>
      <c r="K84" s="116" t="s">
        <v>17</v>
      </c>
      <c r="L84" s="116" t="s">
        <v>18</v>
      </c>
      <c r="M84" s="118" t="s">
        <v>19</v>
      </c>
      <c r="N84" s="2"/>
    </row>
    <row r="85" spans="1:14" ht="15.75" thickBot="1" x14ac:dyDescent="0.3">
      <c r="A85" s="117"/>
      <c r="B85" s="117"/>
      <c r="C85" s="117"/>
      <c r="D85" s="3" t="s">
        <v>10</v>
      </c>
      <c r="E85" s="117"/>
      <c r="F85" s="117"/>
      <c r="G85" s="117"/>
      <c r="H85" s="117"/>
      <c r="I85" s="117"/>
      <c r="J85" s="117"/>
      <c r="K85" s="117"/>
      <c r="L85" s="117"/>
      <c r="M85" s="119"/>
      <c r="N85" s="20" t="s">
        <v>64</v>
      </c>
    </row>
    <row r="86" spans="1:14" ht="15.75" thickBot="1" x14ac:dyDescent="0.3">
      <c r="A86" s="8">
        <v>1</v>
      </c>
      <c r="B86" s="4">
        <v>59</v>
      </c>
      <c r="C86" s="5" t="s">
        <v>137</v>
      </c>
      <c r="D86" s="5" t="s">
        <v>30</v>
      </c>
      <c r="E86" s="4">
        <v>1999</v>
      </c>
      <c r="F86" s="4" t="s">
        <v>38</v>
      </c>
      <c r="G86" s="4">
        <v>91</v>
      </c>
      <c r="H86" s="7">
        <v>3.6768518518518517E-3</v>
      </c>
      <c r="I86" s="7">
        <v>3.3459490740740741E-3</v>
      </c>
      <c r="J86" s="4">
        <v>1</v>
      </c>
      <c r="K86" s="4" t="s">
        <v>138</v>
      </c>
      <c r="L86" s="6">
        <f>(H$86-(I$86*100/G86))</f>
        <v>-1.5262515262477044E-8</v>
      </c>
      <c r="M86" s="23">
        <f>L86-SMALL(L$86:L$91,1)</f>
        <v>5.0556922822547843E-4</v>
      </c>
      <c r="N86" s="27"/>
    </row>
    <row r="87" spans="1:14" ht="15.75" thickBot="1" x14ac:dyDescent="0.3">
      <c r="A87" s="8">
        <v>2</v>
      </c>
      <c r="B87" s="4">
        <v>63</v>
      </c>
      <c r="C87" s="5" t="s">
        <v>139</v>
      </c>
      <c r="D87" s="5" t="s">
        <v>140</v>
      </c>
      <c r="E87" s="4">
        <v>2002</v>
      </c>
      <c r="F87" s="4" t="s">
        <v>38</v>
      </c>
      <c r="G87" s="4">
        <v>80</v>
      </c>
      <c r="H87" s="7">
        <v>4.3831018518518516E-3</v>
      </c>
      <c r="I87" s="7">
        <v>3.5064814814814815E-3</v>
      </c>
      <c r="J87" s="4">
        <v>2</v>
      </c>
      <c r="K87" s="4" t="s">
        <v>141</v>
      </c>
      <c r="L87" s="6">
        <f t="shared" ref="L87:L91" si="11">(H$86-(I$86*100/G87))</f>
        <v>-5.0558449074074091E-4</v>
      </c>
      <c r="M87" s="23">
        <f t="shared" ref="M87:M89" si="12">L87-SMALL(L$86:L$91,1)</f>
        <v>0</v>
      </c>
      <c r="N87" s="27"/>
    </row>
    <row r="88" spans="1:14" ht="15.75" thickBot="1" x14ac:dyDescent="0.3">
      <c r="A88" s="8">
        <v>3</v>
      </c>
      <c r="B88" s="4">
        <v>58</v>
      </c>
      <c r="C88" s="5" t="s">
        <v>142</v>
      </c>
      <c r="D88" s="5" t="s">
        <v>135</v>
      </c>
      <c r="E88" s="4">
        <v>1999</v>
      </c>
      <c r="F88" s="4" t="s">
        <v>38</v>
      </c>
      <c r="G88" s="4">
        <v>91</v>
      </c>
      <c r="H88" s="7">
        <v>3.9458333333333333E-3</v>
      </c>
      <c r="I88" s="7">
        <v>3.5907407407407403E-3</v>
      </c>
      <c r="J88" s="4">
        <v>3</v>
      </c>
      <c r="K88" s="4" t="s">
        <v>138</v>
      </c>
      <c r="L88" s="6">
        <f t="shared" si="11"/>
        <v>-1.5262515262477044E-8</v>
      </c>
      <c r="M88" s="23">
        <f t="shared" si="12"/>
        <v>5.0556922822547843E-4</v>
      </c>
      <c r="N88" s="27"/>
    </row>
    <row r="89" spans="1:14" ht="15.75" thickBot="1" x14ac:dyDescent="0.3">
      <c r="A89" s="8">
        <v>4</v>
      </c>
      <c r="B89" s="4">
        <v>60</v>
      </c>
      <c r="C89" s="5" t="s">
        <v>143</v>
      </c>
      <c r="D89" s="5" t="s">
        <v>135</v>
      </c>
      <c r="E89" s="4">
        <v>2002</v>
      </c>
      <c r="F89" s="4" t="s">
        <v>34</v>
      </c>
      <c r="G89" s="4">
        <v>91</v>
      </c>
      <c r="H89" s="7">
        <v>4.0164351851851854E-3</v>
      </c>
      <c r="I89" s="7">
        <v>3.654976851851852E-3</v>
      </c>
      <c r="J89" s="4">
        <v>4</v>
      </c>
      <c r="K89" s="4" t="s">
        <v>138</v>
      </c>
      <c r="L89" s="6">
        <f t="shared" si="11"/>
        <v>-1.5262515262477044E-8</v>
      </c>
      <c r="M89" s="23">
        <f t="shared" si="12"/>
        <v>5.0556922822547843E-4</v>
      </c>
      <c r="N89" s="27"/>
    </row>
    <row r="90" spans="1:14" ht="15.75" thickBot="1" x14ac:dyDescent="0.3">
      <c r="A90" s="8">
        <v>5</v>
      </c>
      <c r="B90" s="4">
        <v>62</v>
      </c>
      <c r="C90" s="5" t="s">
        <v>144</v>
      </c>
      <c r="D90" s="5" t="s">
        <v>61</v>
      </c>
      <c r="E90" s="4">
        <v>2000</v>
      </c>
      <c r="F90" s="4" t="s">
        <v>34</v>
      </c>
      <c r="G90" s="4">
        <v>91</v>
      </c>
      <c r="H90" s="7">
        <v>5.147916666666667E-3</v>
      </c>
      <c r="I90" s="7">
        <v>4.6846064814814814E-3</v>
      </c>
      <c r="J90" s="4">
        <v>5</v>
      </c>
      <c r="K90" s="4" t="s">
        <v>138</v>
      </c>
      <c r="L90" s="6">
        <f t="shared" si="11"/>
        <v>-1.5262515262477044E-8</v>
      </c>
      <c r="M90" s="23"/>
      <c r="N90" s="27"/>
    </row>
    <row r="91" spans="1:14" ht="15.75" thickBot="1" x14ac:dyDescent="0.3">
      <c r="A91" s="9">
        <v>6</v>
      </c>
      <c r="B91" s="10">
        <v>61</v>
      </c>
      <c r="C91" s="11" t="s">
        <v>145</v>
      </c>
      <c r="D91" s="11" t="s">
        <v>104</v>
      </c>
      <c r="E91" s="10">
        <v>2000</v>
      </c>
      <c r="F91" s="10" t="s">
        <v>34</v>
      </c>
      <c r="G91" s="10">
        <v>96</v>
      </c>
      <c r="H91" s="12">
        <v>5.2405092592592599E-3</v>
      </c>
      <c r="I91" s="12">
        <v>5.0309027777777782E-3</v>
      </c>
      <c r="J91" s="10">
        <v>6</v>
      </c>
      <c r="K91" s="10" t="s">
        <v>146</v>
      </c>
      <c r="L91" s="6">
        <f t="shared" si="11"/>
        <v>1.9148823302469163E-4</v>
      </c>
      <c r="M91" s="23"/>
      <c r="N91" s="26"/>
    </row>
    <row r="92" spans="1:14" ht="15.75" thickBot="1" x14ac:dyDescent="0.3">
      <c r="A92" s="1" t="s">
        <v>147</v>
      </c>
      <c r="M92" s="22"/>
    </row>
    <row r="93" spans="1:14" x14ac:dyDescent="0.25">
      <c r="A93" s="116" t="s">
        <v>6</v>
      </c>
      <c r="B93" s="116" t="s">
        <v>7</v>
      </c>
      <c r="C93" s="116" t="s">
        <v>8</v>
      </c>
      <c r="D93" s="2" t="s">
        <v>9</v>
      </c>
      <c r="E93" s="116" t="s">
        <v>11</v>
      </c>
      <c r="F93" s="116" t="s">
        <v>12</v>
      </c>
      <c r="G93" s="116" t="s">
        <v>13</v>
      </c>
      <c r="H93" s="116" t="s">
        <v>14</v>
      </c>
      <c r="I93" s="116" t="s">
        <v>15</v>
      </c>
      <c r="J93" s="116" t="s">
        <v>16</v>
      </c>
      <c r="K93" s="116" t="s">
        <v>17</v>
      </c>
      <c r="L93" s="116" t="s">
        <v>18</v>
      </c>
      <c r="M93" s="118" t="s">
        <v>19</v>
      </c>
      <c r="N93" s="2"/>
    </row>
    <row r="94" spans="1:14" ht="15.75" thickBot="1" x14ac:dyDescent="0.3">
      <c r="A94" s="117"/>
      <c r="B94" s="117"/>
      <c r="C94" s="117"/>
      <c r="D94" s="3" t="s">
        <v>10</v>
      </c>
      <c r="E94" s="117"/>
      <c r="F94" s="117"/>
      <c r="G94" s="117"/>
      <c r="H94" s="117"/>
      <c r="I94" s="117"/>
      <c r="J94" s="117"/>
      <c r="K94" s="117"/>
      <c r="L94" s="117"/>
      <c r="M94" s="119"/>
      <c r="N94" s="20" t="s">
        <v>64</v>
      </c>
    </row>
    <row r="95" spans="1:14" ht="15.75" thickBot="1" x14ac:dyDescent="0.3">
      <c r="A95" s="8">
        <v>1</v>
      </c>
      <c r="B95" s="4">
        <v>65</v>
      </c>
      <c r="C95" s="5" t="s">
        <v>148</v>
      </c>
      <c r="D95" s="5" t="s">
        <v>118</v>
      </c>
      <c r="E95" s="4">
        <v>1989</v>
      </c>
      <c r="F95" s="4" t="s">
        <v>38</v>
      </c>
      <c r="G95" s="4" t="s">
        <v>115</v>
      </c>
      <c r="H95" s="7">
        <v>3.8667824074074073E-3</v>
      </c>
      <c r="I95" s="7">
        <v>3.4027777777777784E-3</v>
      </c>
      <c r="J95" s="4">
        <v>1</v>
      </c>
      <c r="K95" s="4" t="s">
        <v>149</v>
      </c>
      <c r="M95" s="22"/>
      <c r="N95" s="27"/>
    </row>
    <row r="96" spans="1:14" ht="15.75" thickBot="1" x14ac:dyDescent="0.3">
      <c r="A96" s="9">
        <v>2</v>
      </c>
      <c r="B96" s="10">
        <v>64</v>
      </c>
      <c r="C96" s="11" t="s">
        <v>150</v>
      </c>
      <c r="D96" s="11" t="s">
        <v>118</v>
      </c>
      <c r="E96" s="10">
        <v>1986</v>
      </c>
      <c r="F96" s="10" t="s">
        <v>26</v>
      </c>
      <c r="G96" s="10" t="s">
        <v>27</v>
      </c>
      <c r="H96" s="12">
        <v>4.0858796296296294E-3</v>
      </c>
      <c r="I96" s="12">
        <v>4.0858796296296294E-3</v>
      </c>
      <c r="J96" s="10">
        <v>2</v>
      </c>
      <c r="K96" s="10" t="s">
        <v>151</v>
      </c>
      <c r="L96" s="13"/>
      <c r="M96" s="24"/>
      <c r="N96" s="26"/>
    </row>
  </sheetData>
  <mergeCells count="110">
    <mergeCell ref="H93:H94"/>
    <mergeCell ref="I93:I94"/>
    <mergeCell ref="J93:J94"/>
    <mergeCell ref="K93:K94"/>
    <mergeCell ref="L93:L94"/>
    <mergeCell ref="M93:M94"/>
    <mergeCell ref="A93:A94"/>
    <mergeCell ref="B93:B94"/>
    <mergeCell ref="C93:C94"/>
    <mergeCell ref="E93:E94"/>
    <mergeCell ref="F93:F94"/>
    <mergeCell ref="G93:G94"/>
    <mergeCell ref="H84:H85"/>
    <mergeCell ref="I84:I85"/>
    <mergeCell ref="J84:J85"/>
    <mergeCell ref="K84:K85"/>
    <mergeCell ref="L84:L85"/>
    <mergeCell ref="M84:M85"/>
    <mergeCell ref="L78:L79"/>
    <mergeCell ref="M78:M79"/>
    <mergeCell ref="A84:A85"/>
    <mergeCell ref="B84:B85"/>
    <mergeCell ref="C84:C85"/>
    <mergeCell ref="E84:E85"/>
    <mergeCell ref="F84:F85"/>
    <mergeCell ref="G84:G85"/>
    <mergeCell ref="F78:F79"/>
    <mergeCell ref="G78:G79"/>
    <mergeCell ref="H78:H79"/>
    <mergeCell ref="I78:I79"/>
    <mergeCell ref="J78:J79"/>
    <mergeCell ref="K78:K79"/>
    <mergeCell ref="A78:A79"/>
    <mergeCell ref="B78:B79"/>
    <mergeCell ref="C78:C79"/>
    <mergeCell ref="E78:E79"/>
    <mergeCell ref="L65:L66"/>
    <mergeCell ref="M65:M66"/>
    <mergeCell ref="F65:F66"/>
    <mergeCell ref="G65:G66"/>
    <mergeCell ref="H65:H66"/>
    <mergeCell ref="I65:I66"/>
    <mergeCell ref="J65:J66"/>
    <mergeCell ref="K65:K66"/>
    <mergeCell ref="A65:A66"/>
    <mergeCell ref="B65:B66"/>
    <mergeCell ref="C65:C66"/>
    <mergeCell ref="E65:E66"/>
    <mergeCell ref="L53:L54"/>
    <mergeCell ref="M53:M54"/>
    <mergeCell ref="F53:F54"/>
    <mergeCell ref="G53:G54"/>
    <mergeCell ref="H53:H54"/>
    <mergeCell ref="I53:I54"/>
    <mergeCell ref="J53:J54"/>
    <mergeCell ref="K53:K54"/>
    <mergeCell ref="A53:A54"/>
    <mergeCell ref="B53:B54"/>
    <mergeCell ref="C53:C54"/>
    <mergeCell ref="E53:E54"/>
    <mergeCell ref="K36:K37"/>
    <mergeCell ref="E36:E37"/>
    <mergeCell ref="F36:F37"/>
    <mergeCell ref="G36:G37"/>
    <mergeCell ref="H36:H37"/>
    <mergeCell ref="I36:I37"/>
    <mergeCell ref="J36:J37"/>
    <mergeCell ref="A36:A37"/>
    <mergeCell ref="B36:B37"/>
    <mergeCell ref="C36:C37"/>
    <mergeCell ref="I32:I33"/>
    <mergeCell ref="J32:J33"/>
    <mergeCell ref="K32:K33"/>
    <mergeCell ref="A32:A33"/>
    <mergeCell ref="B32:B33"/>
    <mergeCell ref="C32:C33"/>
    <mergeCell ref="E32:E33"/>
    <mergeCell ref="F32:F33"/>
    <mergeCell ref="G32:G33"/>
    <mergeCell ref="H32:H33"/>
    <mergeCell ref="G22:G23"/>
    <mergeCell ref="H22:H23"/>
    <mergeCell ref="I22:I23"/>
    <mergeCell ref="J22:J23"/>
    <mergeCell ref="K22:K23"/>
    <mergeCell ref="A22:A23"/>
    <mergeCell ref="B22:B23"/>
    <mergeCell ref="C22:C23"/>
    <mergeCell ref="E22:E23"/>
    <mergeCell ref="F22:F23"/>
    <mergeCell ref="F17:F18"/>
    <mergeCell ref="G17:G18"/>
    <mergeCell ref="H17:H18"/>
    <mergeCell ref="I17:I18"/>
    <mergeCell ref="J17:J18"/>
    <mergeCell ref="K17:K18"/>
    <mergeCell ref="A17:A18"/>
    <mergeCell ref="B17:B18"/>
    <mergeCell ref="C17:C18"/>
    <mergeCell ref="E17:E18"/>
    <mergeCell ref="H3:H4"/>
    <mergeCell ref="I3:I4"/>
    <mergeCell ref="J3:J4"/>
    <mergeCell ref="K3:K4"/>
    <mergeCell ref="A3:A4"/>
    <mergeCell ref="B3:B4"/>
    <mergeCell ref="C3:C4"/>
    <mergeCell ref="E3:E4"/>
    <mergeCell ref="F3:F4"/>
    <mergeCell ref="G3:G4"/>
  </mergeCells>
  <pageMargins left="0" right="0" top="0" bottom="0" header="0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opLeftCell="A16" workbookViewId="0">
      <selection activeCell="Q17" sqref="Q17"/>
    </sheetView>
  </sheetViews>
  <sheetFormatPr defaultColWidth="9.140625" defaultRowHeight="15" x14ac:dyDescent="0.25"/>
  <cols>
    <col min="1" max="1" width="2.5703125" style="14" customWidth="1"/>
    <col min="2" max="2" width="4.42578125" style="14" customWidth="1"/>
    <col min="3" max="3" width="21.7109375" style="14" bestFit="1" customWidth="1"/>
    <col min="4" max="4" width="19.42578125" style="14" bestFit="1" customWidth="1"/>
    <col min="5" max="5" width="0" style="14" hidden="1" customWidth="1"/>
    <col min="6" max="6" width="9" style="14" hidden="1" customWidth="1"/>
    <col min="7" max="9" width="0" style="14" hidden="1" customWidth="1"/>
    <col min="10" max="10" width="9.140625" style="14"/>
    <col min="11" max="11" width="0" style="14" hidden="1" customWidth="1"/>
    <col min="12" max="12" width="8.85546875" style="55" customWidth="1"/>
    <col min="13" max="13" width="10" style="35" bestFit="1" customWidth="1"/>
    <col min="14" max="14" width="6.7109375" style="35" bestFit="1" customWidth="1"/>
    <col min="15" max="15" width="5.7109375" style="14" customWidth="1"/>
    <col min="16" max="16" width="7.140625" style="29" bestFit="1" customWidth="1"/>
    <col min="17" max="17" width="22.42578125" style="14" customWidth="1"/>
    <col min="18" max="18" width="10" style="35" bestFit="1" customWidth="1"/>
    <col min="19" max="19" width="9.140625" style="35"/>
    <col min="20" max="16384" width="9.140625" style="14"/>
  </cols>
  <sheetData>
    <row r="1" spans="1:19" ht="15" customHeight="1" x14ac:dyDescent="0.25">
      <c r="B1" s="36"/>
      <c r="C1" s="37"/>
      <c r="D1" s="37"/>
      <c r="E1" s="37"/>
      <c r="F1" s="37"/>
      <c r="G1" s="37"/>
      <c r="H1" s="37"/>
      <c r="I1" s="37"/>
      <c r="J1" s="37"/>
      <c r="K1" s="37"/>
      <c r="L1" s="57"/>
      <c r="M1" s="120" t="s">
        <v>67</v>
      </c>
      <c r="N1" s="121"/>
      <c r="R1" s="122" t="s">
        <v>68</v>
      </c>
      <c r="S1" s="122"/>
    </row>
    <row r="2" spans="1:19" x14ac:dyDescent="0.25">
      <c r="B2" s="44" t="s">
        <v>65</v>
      </c>
      <c r="C2" s="19"/>
      <c r="D2" s="19"/>
      <c r="E2" s="19"/>
      <c r="F2" s="19"/>
      <c r="G2" s="19"/>
      <c r="H2" s="19"/>
      <c r="I2" s="19"/>
      <c r="J2" s="19"/>
      <c r="K2" s="19"/>
      <c r="L2" s="56" t="s">
        <v>63</v>
      </c>
      <c r="M2" s="45" t="s">
        <v>15</v>
      </c>
      <c r="N2" s="46" t="s">
        <v>17</v>
      </c>
    </row>
    <row r="3" spans="1:19" x14ac:dyDescent="0.25">
      <c r="B3" s="39">
        <v>1</v>
      </c>
      <c r="C3" s="19" t="s">
        <v>20</v>
      </c>
      <c r="D3" s="19" t="s">
        <v>21</v>
      </c>
      <c r="E3" s="19">
        <v>1995</v>
      </c>
      <c r="F3" s="19" t="s">
        <v>22</v>
      </c>
      <c r="G3" s="19">
        <v>96</v>
      </c>
      <c r="H3" s="19">
        <v>1.3407407407407407E-3</v>
      </c>
      <c r="I3" s="19">
        <v>1.2871527777777777E-3</v>
      </c>
      <c r="J3" s="19" t="s">
        <v>23</v>
      </c>
      <c r="K3" s="19">
        <v>-4.3402777777845278E-8</v>
      </c>
      <c r="L3" s="56">
        <v>1.5590513296726959E-4</v>
      </c>
      <c r="M3" s="47">
        <v>1.8444444444444446E-3</v>
      </c>
      <c r="N3" s="48">
        <v>1</v>
      </c>
    </row>
    <row r="4" spans="1:19" x14ac:dyDescent="0.25">
      <c r="B4" s="39">
        <v>5</v>
      </c>
      <c r="C4" s="19" t="s">
        <v>32</v>
      </c>
      <c r="D4" s="19" t="s">
        <v>30</v>
      </c>
      <c r="E4" s="19">
        <v>1991</v>
      </c>
      <c r="F4" s="19" t="s">
        <v>22</v>
      </c>
      <c r="G4" s="19">
        <v>100</v>
      </c>
      <c r="H4" s="19">
        <v>1.4096064814814815E-3</v>
      </c>
      <c r="I4" s="19">
        <v>1.4096064814814815E-3</v>
      </c>
      <c r="J4" s="19" t="s">
        <v>28</v>
      </c>
      <c r="K4" s="19">
        <v>5.3587962962962964E-5</v>
      </c>
      <c r="L4" s="56">
        <v>2.095364987080104E-4</v>
      </c>
      <c r="M4" s="47">
        <v>1.8490740740740739E-3</v>
      </c>
      <c r="N4" s="48">
        <v>2</v>
      </c>
    </row>
    <row r="5" spans="1:19" x14ac:dyDescent="0.25">
      <c r="B5" s="39">
        <v>2</v>
      </c>
      <c r="C5" s="19" t="s">
        <v>31</v>
      </c>
      <c r="D5" s="19" t="s">
        <v>30</v>
      </c>
      <c r="E5" s="19">
        <v>1978</v>
      </c>
      <c r="F5" s="19" t="s">
        <v>26</v>
      </c>
      <c r="G5" s="19">
        <v>100</v>
      </c>
      <c r="H5" s="19">
        <v>1.3842592592592593E-3</v>
      </c>
      <c r="I5" s="19">
        <v>1.3842592592592593E-3</v>
      </c>
      <c r="J5" s="19" t="s">
        <v>28</v>
      </c>
      <c r="K5" s="19">
        <v>5.3587962962962964E-5</v>
      </c>
      <c r="L5" s="56">
        <v>2.095364987080104E-4</v>
      </c>
      <c r="M5" s="47">
        <v>1.875810185185185E-3</v>
      </c>
      <c r="N5" s="48">
        <v>3</v>
      </c>
      <c r="P5" s="66" t="s">
        <v>7</v>
      </c>
      <c r="Q5" s="37"/>
      <c r="R5" s="52" t="s">
        <v>15</v>
      </c>
      <c r="S5" s="38" t="s">
        <v>17</v>
      </c>
    </row>
    <row r="6" spans="1:19" x14ac:dyDescent="0.25">
      <c r="B6" s="41">
        <v>10</v>
      </c>
      <c r="C6" s="42" t="s">
        <v>37</v>
      </c>
      <c r="D6" s="42" t="s">
        <v>30</v>
      </c>
      <c r="E6" s="42">
        <v>1982</v>
      </c>
      <c r="F6" s="42" t="s">
        <v>38</v>
      </c>
      <c r="G6" s="42">
        <v>90</v>
      </c>
      <c r="H6" s="42">
        <v>1.6511574074074076E-3</v>
      </c>
      <c r="I6" s="42">
        <v>1.486111111111111E-3</v>
      </c>
      <c r="J6" s="42" t="s">
        <v>39</v>
      </c>
      <c r="K6" s="42">
        <v>-8.9429012345678977E-5</v>
      </c>
      <c r="L6" s="59">
        <v>6.6519523399368461E-5</v>
      </c>
      <c r="M6" s="49">
        <v>1.9991898148148148E-3</v>
      </c>
      <c r="N6" s="50">
        <v>4</v>
      </c>
      <c r="P6" s="64">
        <v>3</v>
      </c>
      <c r="Q6" s="19" t="s">
        <v>24</v>
      </c>
      <c r="R6" s="53">
        <v>1.757523148148148E-3</v>
      </c>
      <c r="S6" s="40">
        <v>1</v>
      </c>
    </row>
    <row r="7" spans="1:19" x14ac:dyDescent="0.25">
      <c r="B7" s="35"/>
      <c r="P7" s="64">
        <v>2</v>
      </c>
      <c r="Q7" s="19" t="s">
        <v>31</v>
      </c>
      <c r="R7" s="53">
        <v>1.7582175925925925E-3</v>
      </c>
      <c r="S7" s="40">
        <v>2</v>
      </c>
    </row>
    <row r="8" spans="1:19" x14ac:dyDescent="0.25">
      <c r="B8" s="45"/>
      <c r="C8" s="37"/>
      <c r="D8" s="37"/>
      <c r="E8" s="37"/>
      <c r="F8" s="37"/>
      <c r="G8" s="37"/>
      <c r="H8" s="37"/>
      <c r="I8" s="37"/>
      <c r="J8" s="37"/>
      <c r="K8" s="37"/>
      <c r="L8" s="57"/>
      <c r="M8" s="45" t="s">
        <v>15</v>
      </c>
      <c r="N8" s="46" t="s">
        <v>17</v>
      </c>
      <c r="P8" s="64">
        <v>1</v>
      </c>
      <c r="Q8" s="19" t="s">
        <v>20</v>
      </c>
      <c r="R8" s="53">
        <v>1.7633101851851852E-3</v>
      </c>
      <c r="S8" s="40">
        <v>3</v>
      </c>
    </row>
    <row r="9" spans="1:19" x14ac:dyDescent="0.25">
      <c r="B9" s="39">
        <v>3</v>
      </c>
      <c r="C9" s="19" t="s">
        <v>24</v>
      </c>
      <c r="D9" s="19" t="s">
        <v>25</v>
      </c>
      <c r="E9" s="19">
        <v>1984</v>
      </c>
      <c r="F9" s="19" t="s">
        <v>26</v>
      </c>
      <c r="G9" s="19">
        <v>100</v>
      </c>
      <c r="H9" s="19">
        <v>1.3436342592592595E-3</v>
      </c>
      <c r="I9" s="19">
        <v>1.3436342592592595E-3</v>
      </c>
      <c r="J9" s="19" t="s">
        <v>28</v>
      </c>
      <c r="K9" s="19">
        <v>5.3587962962962964E-5</v>
      </c>
      <c r="L9" s="56">
        <v>2.095364987080104E-4</v>
      </c>
      <c r="M9" s="47">
        <v>1.7912037037037037E-3</v>
      </c>
      <c r="N9" s="48">
        <v>1</v>
      </c>
      <c r="P9" s="64">
        <v>4</v>
      </c>
      <c r="Q9" s="19" t="s">
        <v>29</v>
      </c>
      <c r="R9" s="53">
        <v>1.7644675925925926E-3</v>
      </c>
      <c r="S9" s="40">
        <v>4</v>
      </c>
    </row>
    <row r="10" spans="1:19" x14ac:dyDescent="0.25">
      <c r="B10" s="39">
        <v>4</v>
      </c>
      <c r="C10" s="19" t="s">
        <v>29</v>
      </c>
      <c r="D10" s="19" t="s">
        <v>30</v>
      </c>
      <c r="E10" s="19">
        <v>1986</v>
      </c>
      <c r="F10" s="19" t="s">
        <v>26</v>
      </c>
      <c r="G10" s="19">
        <v>100</v>
      </c>
      <c r="H10" s="19">
        <v>1.3552083333333333E-3</v>
      </c>
      <c r="I10" s="19">
        <v>1.3552083333333333E-3</v>
      </c>
      <c r="J10" s="19" t="s">
        <v>28</v>
      </c>
      <c r="K10" s="19">
        <v>5.3587962962962964E-5</v>
      </c>
      <c r="L10" s="56">
        <v>2.095364987080104E-4</v>
      </c>
      <c r="M10" s="47">
        <v>1.8074074074074071E-3</v>
      </c>
      <c r="N10" s="48">
        <v>2</v>
      </c>
      <c r="P10" s="64">
        <v>5</v>
      </c>
      <c r="Q10" s="19" t="s">
        <v>32</v>
      </c>
      <c r="R10" s="53">
        <v>1.765046296296296E-3</v>
      </c>
      <c r="S10" s="40">
        <v>5</v>
      </c>
    </row>
    <row r="11" spans="1:19" x14ac:dyDescent="0.25">
      <c r="B11" s="39">
        <v>8</v>
      </c>
      <c r="C11" s="19" t="s">
        <v>33</v>
      </c>
      <c r="D11" s="19" t="s">
        <v>30</v>
      </c>
      <c r="E11" s="19">
        <v>1992</v>
      </c>
      <c r="F11" s="19" t="s">
        <v>34</v>
      </c>
      <c r="G11" s="19">
        <v>86</v>
      </c>
      <c r="H11" s="19">
        <v>1.6412037037037037E-3</v>
      </c>
      <c r="I11" s="19">
        <v>1.4114583333333334E-3</v>
      </c>
      <c r="J11" s="19" t="s">
        <v>35</v>
      </c>
      <c r="K11" s="19">
        <v>-1.5594853574504744E-4</v>
      </c>
      <c r="L11" s="56">
        <v>0</v>
      </c>
      <c r="M11" s="47">
        <v>1.8253472222222221E-3</v>
      </c>
      <c r="N11" s="48">
        <v>3</v>
      </c>
      <c r="P11" s="65">
        <v>8</v>
      </c>
      <c r="Q11" s="42" t="s">
        <v>33</v>
      </c>
      <c r="R11" s="54">
        <v>1.774884259259259E-3</v>
      </c>
      <c r="S11" s="43">
        <v>6</v>
      </c>
    </row>
    <row r="12" spans="1:19" x14ac:dyDescent="0.25">
      <c r="B12" s="41">
        <v>6</v>
      </c>
      <c r="C12" s="42" t="s">
        <v>36</v>
      </c>
      <c r="D12" s="42" t="s">
        <v>30</v>
      </c>
      <c r="E12" s="42">
        <v>1982</v>
      </c>
      <c r="F12" s="42" t="s">
        <v>34</v>
      </c>
      <c r="G12" s="42">
        <v>100</v>
      </c>
      <c r="H12" s="42">
        <v>1.4820601851851852E-3</v>
      </c>
      <c r="I12" s="42">
        <v>1.4820601851851852E-3</v>
      </c>
      <c r="J12" s="42" t="s">
        <v>28</v>
      </c>
      <c r="K12" s="42">
        <v>5.3587962962962964E-5</v>
      </c>
      <c r="L12" s="59">
        <v>2.095364987080104E-4</v>
      </c>
      <c r="M12" s="49">
        <v>1.8775462962962964E-3</v>
      </c>
      <c r="N12" s="50">
        <v>4</v>
      </c>
      <c r="S12" s="29"/>
    </row>
    <row r="13" spans="1:19" x14ac:dyDescent="0.25">
      <c r="S13" s="29"/>
    </row>
    <row r="14" spans="1:19" x14ac:dyDescent="0.25">
      <c r="S14" s="29"/>
    </row>
    <row r="15" spans="1:19" x14ac:dyDescent="0.25">
      <c r="B15" s="36" t="s">
        <v>66</v>
      </c>
      <c r="C15" s="37"/>
      <c r="D15" s="37"/>
      <c r="E15" s="37"/>
      <c r="F15" s="37"/>
      <c r="G15" s="37"/>
      <c r="H15" s="37"/>
      <c r="I15" s="37"/>
      <c r="J15" s="37"/>
      <c r="K15" s="37"/>
      <c r="L15" s="57"/>
      <c r="M15" s="52"/>
      <c r="N15" s="46"/>
      <c r="P15" s="66" t="s">
        <v>7</v>
      </c>
      <c r="Q15" s="37"/>
      <c r="R15" s="52" t="s">
        <v>15</v>
      </c>
      <c r="S15" s="38" t="s">
        <v>17</v>
      </c>
    </row>
    <row r="16" spans="1:19" x14ac:dyDescent="0.25">
      <c r="A16" s="15"/>
      <c r="B16" s="30">
        <v>17</v>
      </c>
      <c r="C16" s="16" t="s">
        <v>50</v>
      </c>
      <c r="D16" s="16" t="s">
        <v>30</v>
      </c>
      <c r="E16" s="15">
        <v>1990</v>
      </c>
      <c r="F16" s="15" t="s">
        <v>51</v>
      </c>
      <c r="G16" s="15">
        <v>100</v>
      </c>
      <c r="H16" s="17">
        <v>1.5745370370370368E-3</v>
      </c>
      <c r="I16" s="17">
        <v>1.5745370370370368E-3</v>
      </c>
      <c r="J16" s="15" t="s">
        <v>52</v>
      </c>
      <c r="K16" s="18">
        <f>(H$26-(I$26*100/G16))</f>
        <v>3.510416666666666E-4</v>
      </c>
      <c r="L16" s="56"/>
      <c r="M16" s="21"/>
      <c r="N16" s="48"/>
      <c r="P16" s="67">
        <v>17</v>
      </c>
      <c r="Q16" s="16" t="s">
        <v>50</v>
      </c>
      <c r="R16" s="53">
        <v>1.8517361111111113E-3</v>
      </c>
      <c r="S16" s="40">
        <v>1</v>
      </c>
    </row>
    <row r="17" spans="1:22" x14ac:dyDescent="0.25">
      <c r="A17" s="15"/>
      <c r="B17" s="30">
        <v>16</v>
      </c>
      <c r="C17" s="16" t="s">
        <v>53</v>
      </c>
      <c r="D17" s="16" t="s">
        <v>54</v>
      </c>
      <c r="E17" s="15">
        <v>1983</v>
      </c>
      <c r="F17" s="15" t="s">
        <v>22</v>
      </c>
      <c r="G17" s="15">
        <v>100</v>
      </c>
      <c r="H17" s="17">
        <v>1.6122685185185187E-3</v>
      </c>
      <c r="I17" s="17">
        <v>1.6122685185185187E-3</v>
      </c>
      <c r="J17" s="15" t="s">
        <v>52</v>
      </c>
      <c r="K17" s="18">
        <f t="shared" ref="K17:K19" si="0">(H$26-(I$26*100/G17))</f>
        <v>3.510416666666666E-4</v>
      </c>
      <c r="L17" s="56"/>
      <c r="M17" s="21"/>
      <c r="N17" s="48"/>
      <c r="P17" s="67">
        <v>14</v>
      </c>
      <c r="Q17" s="16" t="s">
        <v>56</v>
      </c>
      <c r="R17" s="53">
        <v>1.8778935185185185E-3</v>
      </c>
      <c r="S17" s="40">
        <v>2</v>
      </c>
    </row>
    <row r="18" spans="1:22" x14ac:dyDescent="0.25">
      <c r="A18" s="15"/>
      <c r="B18" s="30">
        <v>15</v>
      </c>
      <c r="C18" s="16" t="s">
        <v>55</v>
      </c>
      <c r="D18" s="16" t="s">
        <v>21</v>
      </c>
      <c r="E18" s="15">
        <v>1990</v>
      </c>
      <c r="F18" s="15" t="s">
        <v>26</v>
      </c>
      <c r="G18" s="15">
        <v>100</v>
      </c>
      <c r="H18" s="17">
        <v>1.6162037037037037E-3</v>
      </c>
      <c r="I18" s="17">
        <v>1.6162037037037037E-3</v>
      </c>
      <c r="J18" s="15" t="s">
        <v>52</v>
      </c>
      <c r="K18" s="18">
        <f t="shared" si="0"/>
        <v>3.510416666666666E-4</v>
      </c>
      <c r="L18" s="56"/>
      <c r="M18" s="21"/>
      <c r="N18" s="48"/>
      <c r="P18" s="67">
        <v>16</v>
      </c>
      <c r="Q18" s="16" t="s">
        <v>53</v>
      </c>
      <c r="R18" s="53">
        <v>1.8782407407407409E-3</v>
      </c>
      <c r="S18" s="40">
        <v>3</v>
      </c>
    </row>
    <row r="19" spans="1:22" x14ac:dyDescent="0.25">
      <c r="A19" s="15"/>
      <c r="B19" s="31">
        <v>14</v>
      </c>
      <c r="C19" s="32" t="s">
        <v>56</v>
      </c>
      <c r="D19" s="32" t="s">
        <v>30</v>
      </c>
      <c r="E19" s="60">
        <v>1984</v>
      </c>
      <c r="F19" s="60" t="s">
        <v>26</v>
      </c>
      <c r="G19" s="60">
        <v>100</v>
      </c>
      <c r="H19" s="61">
        <v>1.6319444444444445E-3</v>
      </c>
      <c r="I19" s="61">
        <v>1.6319444444444445E-3</v>
      </c>
      <c r="J19" s="60" t="s">
        <v>52</v>
      </c>
      <c r="K19" s="62">
        <f t="shared" si="0"/>
        <v>3.510416666666666E-4</v>
      </c>
      <c r="L19" s="59"/>
      <c r="M19" s="58"/>
      <c r="N19" s="50"/>
      <c r="P19" s="68">
        <v>15</v>
      </c>
      <c r="Q19" s="32" t="s">
        <v>55</v>
      </c>
      <c r="R19" s="54">
        <v>1.935763888888889E-3</v>
      </c>
      <c r="S19" s="43">
        <v>4</v>
      </c>
    </row>
    <row r="20" spans="1:22" x14ac:dyDescent="0.25">
      <c r="A20" s="19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57"/>
      <c r="M20" s="45" t="s">
        <v>15</v>
      </c>
      <c r="N20" s="46" t="s">
        <v>17</v>
      </c>
    </row>
    <row r="21" spans="1:22" x14ac:dyDescent="0.25">
      <c r="A21" s="19"/>
      <c r="B21" s="44">
        <v>22</v>
      </c>
      <c r="C21" s="19" t="s">
        <v>70</v>
      </c>
      <c r="D21" s="19" t="s">
        <v>61</v>
      </c>
      <c r="E21" s="19">
        <v>1994</v>
      </c>
      <c r="F21" s="19" t="s">
        <v>26</v>
      </c>
      <c r="G21" s="19">
        <v>90</v>
      </c>
      <c r="H21" s="19">
        <v>2.8819444444444444E-3</v>
      </c>
      <c r="I21" s="19">
        <v>2.5937500000000001E-3</v>
      </c>
      <c r="J21" s="19" t="s">
        <v>71</v>
      </c>
      <c r="K21" s="19">
        <v>-4.3368086899420177E-19</v>
      </c>
      <c r="L21" s="56">
        <v>3.6024305555555549E-4</v>
      </c>
      <c r="M21" s="51">
        <v>3.0128472222222223E-3</v>
      </c>
      <c r="N21" s="46">
        <v>1</v>
      </c>
    </row>
    <row r="22" spans="1:22" x14ac:dyDescent="0.25">
      <c r="B22" s="44">
        <v>21</v>
      </c>
      <c r="C22" s="19" t="s">
        <v>77</v>
      </c>
      <c r="D22" s="19" t="s">
        <v>78</v>
      </c>
      <c r="E22" s="19">
        <v>1992</v>
      </c>
      <c r="F22" s="19" t="s">
        <v>26</v>
      </c>
      <c r="G22" s="19">
        <v>91</v>
      </c>
      <c r="H22" s="19">
        <v>3.0626157407407407E-3</v>
      </c>
      <c r="I22" s="19">
        <v>2.7870370370370375E-3</v>
      </c>
      <c r="J22" s="19" t="s">
        <v>79</v>
      </c>
      <c r="K22" s="19">
        <v>3.1669719169718797E-5</v>
      </c>
      <c r="L22" s="56">
        <v>3.9191277472527472E-4</v>
      </c>
      <c r="M22" s="47">
        <v>3.0471064814814809E-3</v>
      </c>
      <c r="N22" s="48">
        <v>2</v>
      </c>
      <c r="T22" s="19"/>
      <c r="U22" s="19"/>
      <c r="V22" s="19"/>
    </row>
    <row r="23" spans="1:22" x14ac:dyDescent="0.25">
      <c r="B23" s="44">
        <v>31</v>
      </c>
      <c r="C23" s="19" t="s">
        <v>80</v>
      </c>
      <c r="D23" s="19" t="s">
        <v>81</v>
      </c>
      <c r="E23" s="19">
        <v>1994</v>
      </c>
      <c r="F23" s="19" t="s">
        <v>51</v>
      </c>
      <c r="G23" s="19">
        <v>91</v>
      </c>
      <c r="H23" s="19">
        <v>3.1160879629629633E-3</v>
      </c>
      <c r="I23" s="19">
        <v>2.8356481481481479E-3</v>
      </c>
      <c r="J23" s="19" t="s">
        <v>79</v>
      </c>
      <c r="K23" s="19">
        <v>3.1669719169718797E-5</v>
      </c>
      <c r="L23" s="56">
        <v>3.9191277472527472E-4</v>
      </c>
      <c r="M23" s="47">
        <v>3.1096064814814819E-3</v>
      </c>
      <c r="N23" s="48">
        <v>3</v>
      </c>
      <c r="T23" s="19"/>
      <c r="U23" s="19"/>
      <c r="V23" s="19"/>
    </row>
    <row r="24" spans="1:22" x14ac:dyDescent="0.25">
      <c r="B24" s="44">
        <v>25</v>
      </c>
      <c r="C24" s="19" t="s">
        <v>87</v>
      </c>
      <c r="D24" s="19" t="s">
        <v>61</v>
      </c>
      <c r="E24" s="19">
        <v>1997</v>
      </c>
      <c r="F24" s="19" t="s">
        <v>38</v>
      </c>
      <c r="G24" s="19">
        <v>96</v>
      </c>
      <c r="H24" s="19">
        <v>3.2049768518518525E-3</v>
      </c>
      <c r="I24" s="19">
        <v>3.0768518518518514E-3</v>
      </c>
      <c r="J24" s="19" t="s">
        <v>85</v>
      </c>
      <c r="K24" s="19">
        <v>1.8012152777777731E-4</v>
      </c>
      <c r="L24" s="56">
        <v>5.4036458333333324E-4</v>
      </c>
      <c r="M24" s="47">
        <v>3.210416666666667E-3</v>
      </c>
      <c r="N24" s="48">
        <v>4</v>
      </c>
      <c r="P24" s="66" t="s">
        <v>7</v>
      </c>
      <c r="Q24" s="37"/>
      <c r="R24" s="52" t="s">
        <v>15</v>
      </c>
      <c r="S24" s="38" t="s">
        <v>17</v>
      </c>
      <c r="T24" s="19"/>
      <c r="U24" s="19"/>
      <c r="V24" s="19"/>
    </row>
    <row r="25" spans="1:22" x14ac:dyDescent="0.25">
      <c r="B25" s="44">
        <v>28</v>
      </c>
      <c r="C25" s="19" t="s">
        <v>86</v>
      </c>
      <c r="D25" s="19" t="s">
        <v>21</v>
      </c>
      <c r="E25" s="19">
        <v>1980</v>
      </c>
      <c r="F25" s="19" t="s">
        <v>38</v>
      </c>
      <c r="G25" s="19">
        <v>91</v>
      </c>
      <c r="H25" s="19">
        <v>3.3804398148148149E-3</v>
      </c>
      <c r="I25" s="19">
        <v>3.0762731481481487E-3</v>
      </c>
      <c r="J25" s="19" t="s">
        <v>79</v>
      </c>
      <c r="K25" s="19">
        <v>3.1669719169718797E-5</v>
      </c>
      <c r="L25" s="56">
        <v>3.9191277472527472E-4</v>
      </c>
      <c r="M25" s="47">
        <v>3.4334490740740744E-3</v>
      </c>
      <c r="N25" s="48">
        <v>5</v>
      </c>
      <c r="P25" s="64">
        <v>21</v>
      </c>
      <c r="Q25" s="19" t="s">
        <v>77</v>
      </c>
      <c r="R25" s="53">
        <v>3.4006944444444445E-3</v>
      </c>
      <c r="S25" s="48">
        <v>1</v>
      </c>
      <c r="T25" s="28"/>
      <c r="U25" s="19"/>
      <c r="V25" s="19"/>
    </row>
    <row r="26" spans="1:22" x14ac:dyDescent="0.25">
      <c r="B26" s="33">
        <v>27</v>
      </c>
      <c r="C26" s="42" t="s">
        <v>92</v>
      </c>
      <c r="D26" s="42" t="s">
        <v>91</v>
      </c>
      <c r="E26" s="42">
        <v>1995</v>
      </c>
      <c r="F26" s="42" t="s">
        <v>22</v>
      </c>
      <c r="G26" s="42">
        <v>91</v>
      </c>
      <c r="H26" s="42">
        <v>3.9013888888888887E-3</v>
      </c>
      <c r="I26" s="42">
        <v>3.5503472222222221E-3</v>
      </c>
      <c r="J26" s="42" t="s">
        <v>79</v>
      </c>
      <c r="K26" s="42">
        <v>3.1669719169718797E-5</v>
      </c>
      <c r="L26" s="59">
        <v>3.9191277472527472E-4</v>
      </c>
      <c r="M26" s="49">
        <v>3.5697916666666669E-3</v>
      </c>
      <c r="N26" s="50">
        <v>6</v>
      </c>
      <c r="P26" s="64">
        <v>22</v>
      </c>
      <c r="Q26" s="19" t="s">
        <v>70</v>
      </c>
      <c r="R26" s="102" t="s">
        <v>178</v>
      </c>
      <c r="S26" s="48">
        <v>2</v>
      </c>
      <c r="T26" s="28"/>
      <c r="U26" s="19"/>
      <c r="V26" s="19"/>
    </row>
    <row r="27" spans="1:22" x14ac:dyDescent="0.25">
      <c r="P27" s="64">
        <v>23</v>
      </c>
      <c r="Q27" s="19" t="s">
        <v>75</v>
      </c>
      <c r="R27" s="53">
        <v>3.4193287037037039E-3</v>
      </c>
      <c r="S27" s="48">
        <v>3</v>
      </c>
      <c r="T27" s="28"/>
      <c r="U27" s="19"/>
      <c r="V27" s="19"/>
    </row>
    <row r="28" spans="1:22" x14ac:dyDescent="0.25">
      <c r="A28" s="19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57"/>
      <c r="M28" s="45" t="s">
        <v>15</v>
      </c>
      <c r="N28" s="46" t="s">
        <v>17</v>
      </c>
      <c r="P28" s="64">
        <v>32</v>
      </c>
      <c r="Q28" s="19" t="s">
        <v>72</v>
      </c>
      <c r="R28" s="53">
        <v>3.5137731481481482E-3</v>
      </c>
      <c r="S28" s="48">
        <v>4</v>
      </c>
      <c r="T28" s="19"/>
      <c r="U28" s="19"/>
      <c r="V28" s="19"/>
    </row>
    <row r="29" spans="1:22" x14ac:dyDescent="0.25">
      <c r="B29" s="44">
        <v>23</v>
      </c>
      <c r="C29" s="19" t="s">
        <v>75</v>
      </c>
      <c r="D29" s="19" t="s">
        <v>30</v>
      </c>
      <c r="E29" s="19">
        <v>1997</v>
      </c>
      <c r="F29" s="19" t="s">
        <v>26</v>
      </c>
      <c r="G29" s="19">
        <v>80</v>
      </c>
      <c r="H29" s="19">
        <v>3.4606481481481485E-3</v>
      </c>
      <c r="I29" s="19">
        <v>2.7685185185185187E-3</v>
      </c>
      <c r="J29" s="19" t="s">
        <v>76</v>
      </c>
      <c r="K29" s="19">
        <v>-3.6024305555555592E-4</v>
      </c>
      <c r="L29" s="56">
        <v>0</v>
      </c>
      <c r="M29" s="51">
        <v>3.3893518518518517E-3</v>
      </c>
      <c r="N29" s="46">
        <v>1</v>
      </c>
      <c r="P29" s="64">
        <v>26</v>
      </c>
      <c r="Q29" s="19" t="s">
        <v>84</v>
      </c>
      <c r="R29" s="53">
        <v>3.607638888888889E-3</v>
      </c>
      <c r="S29" s="48">
        <v>5</v>
      </c>
      <c r="T29" s="19"/>
      <c r="U29" s="19"/>
      <c r="V29" s="19"/>
    </row>
    <row r="30" spans="1:22" x14ac:dyDescent="0.25">
      <c r="B30" s="44">
        <v>32</v>
      </c>
      <c r="C30" s="19" t="s">
        <v>72</v>
      </c>
      <c r="D30" s="19" t="s">
        <v>73</v>
      </c>
      <c r="E30" s="19">
        <v>1991</v>
      </c>
      <c r="F30" s="19" t="s">
        <v>38</v>
      </c>
      <c r="G30" s="19">
        <v>89</v>
      </c>
      <c r="H30" s="19">
        <v>3.1067129629629626E-3</v>
      </c>
      <c r="I30" s="19">
        <v>2.7650462962962963E-3</v>
      </c>
      <c r="J30" s="19" t="s">
        <v>74</v>
      </c>
      <c r="K30" s="19">
        <v>-3.2381398252185299E-5</v>
      </c>
      <c r="L30" s="56">
        <v>3.2786165730337062E-4</v>
      </c>
      <c r="M30" s="47">
        <v>3.5312500000000001E-3</v>
      </c>
      <c r="N30" s="48">
        <v>2</v>
      </c>
      <c r="P30" s="65">
        <v>31</v>
      </c>
      <c r="Q30" s="42" t="s">
        <v>80</v>
      </c>
      <c r="R30" s="54">
        <v>3.8393518518518512E-3</v>
      </c>
      <c r="S30" s="50">
        <v>6</v>
      </c>
      <c r="T30" s="19"/>
      <c r="U30" s="19"/>
      <c r="V30" s="19"/>
    </row>
    <row r="31" spans="1:22" x14ac:dyDescent="0.25">
      <c r="B31" s="44">
        <v>26</v>
      </c>
      <c r="C31" s="19" t="s">
        <v>84</v>
      </c>
      <c r="D31" s="19" t="s">
        <v>30</v>
      </c>
      <c r="E31" s="19">
        <v>1987</v>
      </c>
      <c r="F31" s="19" t="s">
        <v>51</v>
      </c>
      <c r="G31" s="19">
        <v>96</v>
      </c>
      <c r="H31" s="19">
        <v>3.0636574074074077E-3</v>
      </c>
      <c r="I31" s="19">
        <v>2.9412037037037033E-3</v>
      </c>
      <c r="J31" s="19" t="s">
        <v>85</v>
      </c>
      <c r="K31" s="19">
        <v>1.8012152777777731E-4</v>
      </c>
      <c r="L31" s="56">
        <v>5.4036458333333324E-4</v>
      </c>
      <c r="M31" s="47">
        <v>3.6431712962962958E-3</v>
      </c>
      <c r="N31" s="48">
        <v>3</v>
      </c>
    </row>
    <row r="32" spans="1:22" x14ac:dyDescent="0.25">
      <c r="B32" s="44">
        <v>30</v>
      </c>
      <c r="C32" s="19" t="s">
        <v>82</v>
      </c>
      <c r="D32" s="19" t="s">
        <v>83</v>
      </c>
      <c r="E32" s="19">
        <v>1988</v>
      </c>
      <c r="F32" s="19" t="s">
        <v>51</v>
      </c>
      <c r="G32" s="19">
        <v>90</v>
      </c>
      <c r="H32" s="19">
        <v>3.1937500000000004E-3</v>
      </c>
      <c r="I32" s="19">
        <v>2.8744212962962964E-3</v>
      </c>
      <c r="J32" s="19" t="s">
        <v>71</v>
      </c>
      <c r="K32" s="19">
        <v>-4.3368086899420177E-19</v>
      </c>
      <c r="L32" s="56">
        <v>3.6024305555555549E-4</v>
      </c>
      <c r="M32" s="47">
        <v>3.6605324074074075E-3</v>
      </c>
      <c r="N32" s="48">
        <v>4</v>
      </c>
    </row>
    <row r="33" spans="2:19" x14ac:dyDescent="0.25">
      <c r="B33" s="44">
        <v>29</v>
      </c>
      <c r="C33" s="19" t="s">
        <v>88</v>
      </c>
      <c r="D33" s="19" t="s">
        <v>89</v>
      </c>
      <c r="E33" s="19">
        <v>1980</v>
      </c>
      <c r="F33" s="19" t="s">
        <v>34</v>
      </c>
      <c r="G33" s="19">
        <v>96</v>
      </c>
      <c r="H33" s="19">
        <v>3.2586805555555559E-3</v>
      </c>
      <c r="I33" s="19">
        <v>3.1283564814814815E-3</v>
      </c>
      <c r="J33" s="19" t="s">
        <v>85</v>
      </c>
      <c r="K33" s="19">
        <v>1.8012152777777731E-4</v>
      </c>
      <c r="L33" s="56">
        <v>5.4036458333333324E-4</v>
      </c>
      <c r="M33" s="47">
        <v>3.914351851851852E-3</v>
      </c>
      <c r="N33" s="48">
        <v>5</v>
      </c>
    </row>
    <row r="34" spans="2:19" x14ac:dyDescent="0.25">
      <c r="B34" s="33">
        <v>33</v>
      </c>
      <c r="C34" s="42" t="s">
        <v>90</v>
      </c>
      <c r="D34" s="42" t="s">
        <v>91</v>
      </c>
      <c r="E34" s="42">
        <v>1997</v>
      </c>
      <c r="F34" s="42" t="s">
        <v>38</v>
      </c>
      <c r="G34" s="42">
        <v>90</v>
      </c>
      <c r="H34" s="42">
        <v>3.7494212962962963E-3</v>
      </c>
      <c r="I34" s="42">
        <v>3.3745370370370374E-3</v>
      </c>
      <c r="J34" s="42" t="s">
        <v>71</v>
      </c>
      <c r="K34" s="42">
        <v>-4.3368086899420177E-19</v>
      </c>
      <c r="L34" s="59">
        <v>3.6024305555555549E-4</v>
      </c>
      <c r="M34" s="49">
        <v>4.0244212962962959E-3</v>
      </c>
      <c r="N34" s="50">
        <v>6</v>
      </c>
    </row>
    <row r="35" spans="2:19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57"/>
      <c r="M35" s="45" t="s">
        <v>15</v>
      </c>
      <c r="N35" s="46" t="s">
        <v>17</v>
      </c>
    </row>
    <row r="36" spans="2:19" x14ac:dyDescent="0.25">
      <c r="B36" s="44">
        <v>36</v>
      </c>
      <c r="C36" s="19" t="s">
        <v>96</v>
      </c>
      <c r="D36" s="19" t="s">
        <v>61</v>
      </c>
      <c r="E36" s="19">
        <v>2000</v>
      </c>
      <c r="F36" s="19" t="s">
        <v>34</v>
      </c>
      <c r="G36" s="19">
        <v>91</v>
      </c>
      <c r="H36" s="19">
        <v>3.5932870370370372E-3</v>
      </c>
      <c r="I36" s="19">
        <v>3.2699074074074076E-3</v>
      </c>
      <c r="J36" s="19" t="s">
        <v>97</v>
      </c>
      <c r="K36" s="19">
        <v>-1.7806267806150938E-8</v>
      </c>
      <c r="L36" s="56">
        <v>3.9925609370053666E-5</v>
      </c>
      <c r="M36" s="51">
        <v>3.9342592592592589E-3</v>
      </c>
      <c r="N36" s="46">
        <v>1</v>
      </c>
    </row>
    <row r="37" spans="2:19" x14ac:dyDescent="0.25">
      <c r="B37" s="44">
        <v>41</v>
      </c>
      <c r="C37" s="19" t="s">
        <v>101</v>
      </c>
      <c r="D37" s="19" t="s">
        <v>61</v>
      </c>
      <c r="E37" s="19">
        <v>1999</v>
      </c>
      <c r="F37" s="19" t="s">
        <v>38</v>
      </c>
      <c r="G37" s="19">
        <v>91</v>
      </c>
      <c r="H37" s="19">
        <v>3.8321759259259259E-3</v>
      </c>
      <c r="I37" s="19">
        <v>3.4873842592592595E-3</v>
      </c>
      <c r="J37" s="19" t="s">
        <v>97</v>
      </c>
      <c r="K37" s="19">
        <v>-1.7806267806150938E-8</v>
      </c>
      <c r="L37" s="56">
        <v>3.9925609370053666E-5</v>
      </c>
      <c r="M37" s="47">
        <v>3.9371527777777781E-3</v>
      </c>
      <c r="N37" s="48">
        <v>2</v>
      </c>
      <c r="P37" s="66" t="s">
        <v>7</v>
      </c>
      <c r="Q37" s="37"/>
      <c r="R37" s="52" t="s">
        <v>15</v>
      </c>
      <c r="S37" s="38" t="s">
        <v>17</v>
      </c>
    </row>
    <row r="38" spans="2:19" x14ac:dyDescent="0.25">
      <c r="B38" s="44">
        <v>35</v>
      </c>
      <c r="C38" s="19" t="s">
        <v>102</v>
      </c>
      <c r="D38" s="19" t="s">
        <v>99</v>
      </c>
      <c r="E38" s="19">
        <v>2003</v>
      </c>
      <c r="F38" s="19" t="s">
        <v>34</v>
      </c>
      <c r="G38" s="19">
        <v>91</v>
      </c>
      <c r="H38" s="19">
        <v>4.0082175925925927E-3</v>
      </c>
      <c r="I38" s="19">
        <v>3.6475694444444446E-3</v>
      </c>
      <c r="J38" s="19" t="s">
        <v>97</v>
      </c>
      <c r="K38" s="19">
        <v>-1.7806267806150938E-8</v>
      </c>
      <c r="L38" s="56">
        <v>3.9925609370053666E-5</v>
      </c>
      <c r="M38" s="47">
        <v>4.2221064814814812E-3</v>
      </c>
      <c r="N38" s="48">
        <v>3</v>
      </c>
      <c r="P38" s="64">
        <v>39</v>
      </c>
      <c r="Q38" s="19" t="s">
        <v>98</v>
      </c>
      <c r="R38" s="53">
        <v>3.6645833333333335E-3</v>
      </c>
      <c r="S38" s="48">
        <v>1</v>
      </c>
    </row>
    <row r="39" spans="2:19" x14ac:dyDescent="0.25">
      <c r="B39" s="33">
        <v>43</v>
      </c>
      <c r="C39" s="42" t="s">
        <v>109</v>
      </c>
      <c r="D39" s="42" t="s">
        <v>43</v>
      </c>
      <c r="E39" s="42">
        <v>2004</v>
      </c>
      <c r="F39" s="42" t="s">
        <v>108</v>
      </c>
      <c r="G39" s="42">
        <v>91</v>
      </c>
      <c r="H39" s="42">
        <v>4.33275462962963E-3</v>
      </c>
      <c r="I39" s="42">
        <v>3.9428240740740743E-3</v>
      </c>
      <c r="J39" s="42" t="s">
        <v>97</v>
      </c>
      <c r="K39" s="42">
        <v>-1.7806267806150938E-8</v>
      </c>
      <c r="L39" s="59">
        <v>3.9925609370053666E-5</v>
      </c>
      <c r="M39" s="49">
        <v>4.5907407407407407E-3</v>
      </c>
      <c r="N39" s="50">
        <v>4</v>
      </c>
      <c r="P39" s="64">
        <v>36</v>
      </c>
      <c r="Q39" s="19" t="s">
        <v>96</v>
      </c>
      <c r="R39" s="53">
        <v>3.7846064814814812E-3</v>
      </c>
      <c r="S39" s="48">
        <v>2</v>
      </c>
    </row>
    <row r="40" spans="2:19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57"/>
      <c r="M40" s="45" t="s">
        <v>15</v>
      </c>
      <c r="N40" s="46" t="s">
        <v>17</v>
      </c>
      <c r="P40" s="64">
        <v>41</v>
      </c>
      <c r="Q40" s="19" t="s">
        <v>101</v>
      </c>
      <c r="R40" s="53">
        <v>3.8517361111111113E-3</v>
      </c>
      <c r="S40" s="48">
        <v>3</v>
      </c>
    </row>
    <row r="41" spans="2:19" x14ac:dyDescent="0.25">
      <c r="B41" s="44">
        <v>39</v>
      </c>
      <c r="C41" s="19" t="s">
        <v>98</v>
      </c>
      <c r="D41" s="19" t="s">
        <v>99</v>
      </c>
      <c r="E41" s="19">
        <v>2003</v>
      </c>
      <c r="F41" s="19" t="s">
        <v>34</v>
      </c>
      <c r="G41" s="19">
        <v>90</v>
      </c>
      <c r="H41" s="19">
        <v>3.6736111111111114E-3</v>
      </c>
      <c r="I41" s="19">
        <v>3.3062500000000002E-3</v>
      </c>
      <c r="J41" s="19" t="s">
        <v>100</v>
      </c>
      <c r="K41" s="19">
        <v>-3.9943415637859817E-5</v>
      </c>
      <c r="L41" s="56">
        <v>0</v>
      </c>
      <c r="M41" s="51">
        <v>4.042708333333333E-3</v>
      </c>
      <c r="N41" s="46">
        <v>1</v>
      </c>
      <c r="P41" s="64">
        <v>44</v>
      </c>
      <c r="Q41" s="19" t="s">
        <v>107</v>
      </c>
      <c r="R41" s="53">
        <v>3.8703703703703699E-3</v>
      </c>
      <c r="S41" s="48">
        <v>4</v>
      </c>
    </row>
    <row r="42" spans="2:19" x14ac:dyDescent="0.25">
      <c r="B42" s="44">
        <v>44</v>
      </c>
      <c r="C42" s="19" t="s">
        <v>107</v>
      </c>
      <c r="D42" s="19" t="s">
        <v>43</v>
      </c>
      <c r="E42" s="19">
        <v>2001</v>
      </c>
      <c r="F42" s="19" t="s">
        <v>108</v>
      </c>
      <c r="G42" s="19">
        <v>91</v>
      </c>
      <c r="H42" s="19">
        <v>3.7881944444444447E-3</v>
      </c>
      <c r="I42" s="19">
        <v>3.4473379629629628E-3</v>
      </c>
      <c r="J42" s="19" t="s">
        <v>97</v>
      </c>
      <c r="K42" s="19">
        <v>-1.7806267806150938E-8</v>
      </c>
      <c r="L42" s="56">
        <v>3.9925609370053666E-5</v>
      </c>
      <c r="M42" s="47">
        <v>4.2223379629629633E-3</v>
      </c>
      <c r="N42" s="48">
        <v>2</v>
      </c>
      <c r="P42" s="64">
        <v>35</v>
      </c>
      <c r="Q42" s="19" t="s">
        <v>102</v>
      </c>
      <c r="R42" s="53">
        <v>4.5168981481481484E-3</v>
      </c>
      <c r="S42" s="48">
        <v>5</v>
      </c>
    </row>
    <row r="43" spans="2:19" x14ac:dyDescent="0.25">
      <c r="B43" s="44">
        <v>42</v>
      </c>
      <c r="C43" s="19" t="s">
        <v>105</v>
      </c>
      <c r="D43" s="19" t="s">
        <v>99</v>
      </c>
      <c r="E43" s="19">
        <v>1999</v>
      </c>
      <c r="F43" s="19" t="s">
        <v>34</v>
      </c>
      <c r="G43" s="19">
        <v>91</v>
      </c>
      <c r="H43" s="19">
        <v>4.0923611111111109E-3</v>
      </c>
      <c r="I43" s="19">
        <v>3.7240740740740741E-3</v>
      </c>
      <c r="J43" s="19" t="s">
        <v>97</v>
      </c>
      <c r="K43" s="19">
        <v>-1.7806267806150938E-8</v>
      </c>
      <c r="L43" s="56">
        <v>3.9925609370053666E-5</v>
      </c>
      <c r="M43" s="47">
        <v>4.603587962962963E-3</v>
      </c>
      <c r="N43" s="48">
        <v>3</v>
      </c>
      <c r="P43" s="65">
        <v>42</v>
      </c>
      <c r="Q43" s="42" t="s">
        <v>105</v>
      </c>
      <c r="R43" s="54" t="s">
        <v>153</v>
      </c>
      <c r="S43" s="50">
        <v>6</v>
      </c>
    </row>
    <row r="44" spans="2:19" x14ac:dyDescent="0.25">
      <c r="B44" s="33">
        <v>38</v>
      </c>
      <c r="C44" s="42" t="s">
        <v>103</v>
      </c>
      <c r="D44" s="42" t="s">
        <v>104</v>
      </c>
      <c r="E44" s="42">
        <v>1999</v>
      </c>
      <c r="F44" s="42" t="s">
        <v>34</v>
      </c>
      <c r="G44" s="42">
        <v>91</v>
      </c>
      <c r="H44" s="42">
        <v>4.0885416666666665E-3</v>
      </c>
      <c r="I44" s="42">
        <v>3.7206018518518517E-3</v>
      </c>
      <c r="J44" s="42" t="s">
        <v>97</v>
      </c>
      <c r="K44" s="42">
        <v>-1.7806267806150938E-8</v>
      </c>
      <c r="L44" s="59">
        <v>3.9925609370053666E-5</v>
      </c>
      <c r="M44" s="49">
        <v>4.7999999999999996E-3</v>
      </c>
      <c r="N44" s="50">
        <v>4</v>
      </c>
    </row>
    <row r="45" spans="2:19" x14ac:dyDescent="0.25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57"/>
      <c r="M45" s="45" t="s">
        <v>15</v>
      </c>
      <c r="N45" s="46" t="s">
        <v>17</v>
      </c>
    </row>
    <row r="46" spans="2:19" x14ac:dyDescent="0.25">
      <c r="B46" s="44">
        <v>46</v>
      </c>
      <c r="C46" s="19" t="s">
        <v>119</v>
      </c>
      <c r="D46" s="19" t="s">
        <v>120</v>
      </c>
      <c r="E46" s="19">
        <v>1992</v>
      </c>
      <c r="F46" s="19" t="s">
        <v>26</v>
      </c>
      <c r="G46" s="19">
        <v>99</v>
      </c>
      <c r="H46" s="19">
        <v>2.7535879629629629E-3</v>
      </c>
      <c r="I46" s="19">
        <v>2.7261574074074076E-3</v>
      </c>
      <c r="J46" s="19" t="s">
        <v>121</v>
      </c>
      <c r="K46" s="19">
        <v>-2.6503460531237914E-5</v>
      </c>
      <c r="L46" s="56">
        <v>3.3129325664047913E-4</v>
      </c>
      <c r="M46" s="51">
        <v>3.1737268518518525E-3</v>
      </c>
      <c r="N46" s="46">
        <v>1</v>
      </c>
    </row>
    <row r="47" spans="2:19" x14ac:dyDescent="0.25">
      <c r="B47" s="44">
        <v>48</v>
      </c>
      <c r="C47" s="19" t="s">
        <v>111</v>
      </c>
      <c r="D47" s="19" t="s">
        <v>112</v>
      </c>
      <c r="E47" s="19">
        <v>1987</v>
      </c>
      <c r="F47" s="19" t="s">
        <v>51</v>
      </c>
      <c r="G47" s="19">
        <v>100</v>
      </c>
      <c r="H47" s="19">
        <v>2.6238425925925925E-3</v>
      </c>
      <c r="I47" s="19">
        <v>2.6238425925925925E-3</v>
      </c>
      <c r="J47" s="19" t="s">
        <v>113</v>
      </c>
      <c r="K47" s="19">
        <v>0</v>
      </c>
      <c r="L47" s="56">
        <v>3.5779671717171705E-4</v>
      </c>
      <c r="M47" s="47">
        <v>3.1800925925925924E-3</v>
      </c>
      <c r="N47" s="48">
        <v>2</v>
      </c>
      <c r="P47" s="66" t="s">
        <v>7</v>
      </c>
      <c r="Q47" s="37"/>
      <c r="R47" s="52" t="s">
        <v>15</v>
      </c>
      <c r="S47" s="38" t="s">
        <v>17</v>
      </c>
    </row>
    <row r="48" spans="2:19" x14ac:dyDescent="0.25">
      <c r="B48" s="44">
        <v>53</v>
      </c>
      <c r="C48" s="19" t="s">
        <v>122</v>
      </c>
      <c r="D48" s="19" t="s">
        <v>91</v>
      </c>
      <c r="E48" s="19">
        <v>1993</v>
      </c>
      <c r="F48" s="19" t="s">
        <v>22</v>
      </c>
      <c r="G48" s="19">
        <v>100</v>
      </c>
      <c r="H48" s="19">
        <v>2.7601851851851854E-3</v>
      </c>
      <c r="I48" s="19">
        <v>2.7601851851851854E-3</v>
      </c>
      <c r="J48" s="19" t="s">
        <v>113</v>
      </c>
      <c r="K48" s="19">
        <v>0</v>
      </c>
      <c r="L48" s="56">
        <v>3.5779671717171705E-4</v>
      </c>
      <c r="M48" s="47">
        <v>3.2234953703703701E-3</v>
      </c>
      <c r="N48" s="48">
        <v>3</v>
      </c>
      <c r="P48" s="64">
        <v>46</v>
      </c>
      <c r="Q48" s="19" t="s">
        <v>119</v>
      </c>
      <c r="R48" s="53">
        <v>3.0675925925925927E-3</v>
      </c>
      <c r="S48" s="48">
        <v>1</v>
      </c>
    </row>
    <row r="49" spans="2:19" x14ac:dyDescent="0.25">
      <c r="B49" s="33">
        <v>50</v>
      </c>
      <c r="C49" s="42" t="s">
        <v>125</v>
      </c>
      <c r="D49" s="42" t="s">
        <v>89</v>
      </c>
      <c r="E49" s="42">
        <v>1994</v>
      </c>
      <c r="F49" s="42" t="s">
        <v>38</v>
      </c>
      <c r="G49" s="42">
        <v>100</v>
      </c>
      <c r="H49" s="42">
        <v>2.9568287037037033E-3</v>
      </c>
      <c r="I49" s="42">
        <v>2.9568287037037033E-3</v>
      </c>
      <c r="J49" s="42" t="s">
        <v>113</v>
      </c>
      <c r="K49" s="42">
        <v>0</v>
      </c>
      <c r="L49" s="59">
        <v>3.5779671717171705E-4</v>
      </c>
      <c r="M49" s="49">
        <v>3.338773148148148E-3</v>
      </c>
      <c r="N49" s="50">
        <v>4</v>
      </c>
      <c r="P49" s="64">
        <v>48</v>
      </c>
      <c r="Q49" s="19" t="s">
        <v>111</v>
      </c>
      <c r="R49" s="53">
        <v>3.1956018518518518E-3</v>
      </c>
      <c r="S49" s="48">
        <v>2</v>
      </c>
    </row>
    <row r="50" spans="2:19" x14ac:dyDescent="0.25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57"/>
      <c r="M50" s="45" t="s">
        <v>15</v>
      </c>
      <c r="N50" s="46" t="s">
        <v>17</v>
      </c>
      <c r="P50" s="64">
        <v>51</v>
      </c>
      <c r="Q50" s="19" t="s">
        <v>124</v>
      </c>
      <c r="R50" s="53">
        <v>3.3723379629629628E-3</v>
      </c>
      <c r="S50" s="48">
        <v>3</v>
      </c>
    </row>
    <row r="51" spans="2:19" x14ac:dyDescent="0.25">
      <c r="B51" s="44">
        <v>49</v>
      </c>
      <c r="C51" s="19" t="s">
        <v>114</v>
      </c>
      <c r="D51" s="19" t="s">
        <v>30</v>
      </c>
      <c r="E51" s="19">
        <v>1991</v>
      </c>
      <c r="F51" s="19" t="s">
        <v>51</v>
      </c>
      <c r="G51" s="19">
        <v>88</v>
      </c>
      <c r="H51" s="19">
        <v>3.0489583333333336E-3</v>
      </c>
      <c r="I51" s="19">
        <v>2.6831018518518519E-3</v>
      </c>
      <c r="J51" s="19" t="s">
        <v>116</v>
      </c>
      <c r="K51" s="19">
        <v>-3.5779671717171705E-4</v>
      </c>
      <c r="L51" s="56">
        <v>0</v>
      </c>
      <c r="M51" s="51">
        <v>3.5267361111111111E-3</v>
      </c>
      <c r="N51" s="46">
        <v>1</v>
      </c>
      <c r="P51" s="65">
        <v>49</v>
      </c>
      <c r="Q51" s="42" t="s">
        <v>114</v>
      </c>
      <c r="R51" s="54">
        <v>3.496990740740741E-3</v>
      </c>
      <c r="S51" s="50">
        <v>4</v>
      </c>
    </row>
    <row r="52" spans="2:19" x14ac:dyDescent="0.25">
      <c r="B52" s="44">
        <v>51</v>
      </c>
      <c r="C52" s="19" t="s">
        <v>124</v>
      </c>
      <c r="D52" s="19" t="s">
        <v>118</v>
      </c>
      <c r="E52" s="19">
        <v>1995</v>
      </c>
      <c r="F52" s="19" t="s">
        <v>38</v>
      </c>
      <c r="G52" s="19">
        <v>99</v>
      </c>
      <c r="H52" s="19">
        <v>2.8575231481481485E-3</v>
      </c>
      <c r="I52" s="19">
        <v>2.8290509259259258E-3</v>
      </c>
      <c r="J52" s="19" t="s">
        <v>121</v>
      </c>
      <c r="K52" s="19">
        <v>-2.6503460531237914E-5</v>
      </c>
      <c r="L52" s="56">
        <v>3.3129325664047913E-4</v>
      </c>
      <c r="M52" s="47">
        <v>3.5342592592592591E-3</v>
      </c>
      <c r="N52" s="48">
        <v>2</v>
      </c>
    </row>
    <row r="53" spans="2:19" x14ac:dyDescent="0.25">
      <c r="B53" s="44">
        <v>45</v>
      </c>
      <c r="C53" s="19" t="s">
        <v>117</v>
      </c>
      <c r="D53" s="19" t="s">
        <v>118</v>
      </c>
      <c r="E53" s="19">
        <v>1989</v>
      </c>
      <c r="F53" s="19" t="s">
        <v>26</v>
      </c>
      <c r="G53" s="19">
        <v>88</v>
      </c>
      <c r="H53" s="19">
        <v>3.0775462962962965E-3</v>
      </c>
      <c r="I53" s="19">
        <v>2.7083333333333334E-3</v>
      </c>
      <c r="J53" s="19" t="s">
        <v>116</v>
      </c>
      <c r="K53" s="19">
        <v>-3.5779671717171705E-4</v>
      </c>
      <c r="L53" s="56">
        <v>0</v>
      </c>
      <c r="M53" s="47">
        <v>3.5714120370370366E-3</v>
      </c>
      <c r="N53" s="48">
        <v>3</v>
      </c>
    </row>
    <row r="54" spans="2:19" x14ac:dyDescent="0.25">
      <c r="B54" s="33">
        <v>47</v>
      </c>
      <c r="C54" s="42" t="s">
        <v>123</v>
      </c>
      <c r="D54" s="42" t="s">
        <v>118</v>
      </c>
      <c r="E54" s="42">
        <v>1982</v>
      </c>
      <c r="F54" s="42" t="s">
        <v>26</v>
      </c>
      <c r="G54" s="42">
        <v>99</v>
      </c>
      <c r="H54" s="42">
        <v>2.7938657407407409E-3</v>
      </c>
      <c r="I54" s="42">
        <v>2.7659722222222222E-3</v>
      </c>
      <c r="J54" s="42" t="s">
        <v>121</v>
      </c>
      <c r="K54" s="42">
        <v>-2.6503460531237914E-5</v>
      </c>
      <c r="L54" s="59">
        <v>3.3129325664047913E-4</v>
      </c>
      <c r="M54" s="41" t="s">
        <v>152</v>
      </c>
      <c r="N54" s="50"/>
    </row>
    <row r="55" spans="2:19" x14ac:dyDescent="0.25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57"/>
      <c r="M55" s="45" t="s">
        <v>15</v>
      </c>
      <c r="N55" s="46" t="s">
        <v>17</v>
      </c>
      <c r="P55" s="66" t="s">
        <v>7</v>
      </c>
      <c r="Q55" s="37"/>
      <c r="R55" s="52" t="s">
        <v>15</v>
      </c>
      <c r="S55" s="38" t="s">
        <v>17</v>
      </c>
    </row>
    <row r="56" spans="2:19" x14ac:dyDescent="0.25">
      <c r="B56" s="44">
        <v>63</v>
      </c>
      <c r="C56" s="19" t="s">
        <v>139</v>
      </c>
      <c r="D56" s="19" t="s">
        <v>140</v>
      </c>
      <c r="E56" s="19">
        <v>2002</v>
      </c>
      <c r="F56" s="19" t="s">
        <v>38</v>
      </c>
      <c r="G56" s="19">
        <v>80</v>
      </c>
      <c r="H56" s="19">
        <v>4.3831018518518516E-3</v>
      </c>
      <c r="I56" s="19">
        <v>3.5064814814814815E-3</v>
      </c>
      <c r="J56" s="19" t="s">
        <v>141</v>
      </c>
      <c r="K56" s="19">
        <v>-5.0558449074074091E-4</v>
      </c>
      <c r="L56" s="56">
        <v>0</v>
      </c>
      <c r="M56" s="21"/>
      <c r="N56" s="48"/>
      <c r="P56" s="66">
        <v>59</v>
      </c>
      <c r="Q56" s="37" t="s">
        <v>137</v>
      </c>
      <c r="R56" s="63">
        <v>4.2991898148148147E-3</v>
      </c>
      <c r="S56" s="46">
        <v>1</v>
      </c>
    </row>
    <row r="57" spans="2:19" x14ac:dyDescent="0.25">
      <c r="B57" s="44">
        <v>59</v>
      </c>
      <c r="C57" s="19" t="s">
        <v>137</v>
      </c>
      <c r="D57" s="19" t="s">
        <v>30</v>
      </c>
      <c r="E57" s="19">
        <v>1999</v>
      </c>
      <c r="F57" s="19" t="s">
        <v>38</v>
      </c>
      <c r="G57" s="19">
        <v>91</v>
      </c>
      <c r="H57" s="19">
        <v>3.6768518518518517E-3</v>
      </c>
      <c r="I57" s="19">
        <v>3.3459490740740741E-3</v>
      </c>
      <c r="J57" s="19" t="s">
        <v>138</v>
      </c>
      <c r="K57" s="19">
        <v>-1.5262515262477044E-8</v>
      </c>
      <c r="L57" s="56">
        <v>5.0556922822547843E-4</v>
      </c>
      <c r="M57" s="21"/>
      <c r="N57" s="48"/>
      <c r="P57" s="64">
        <v>58</v>
      </c>
      <c r="Q57" s="19" t="s">
        <v>142</v>
      </c>
      <c r="R57" s="53">
        <v>4.7766203703703712E-3</v>
      </c>
      <c r="S57" s="48">
        <v>2</v>
      </c>
    </row>
    <row r="58" spans="2:19" x14ac:dyDescent="0.25">
      <c r="B58" s="44">
        <v>58</v>
      </c>
      <c r="C58" s="19" t="s">
        <v>142</v>
      </c>
      <c r="D58" s="19" t="s">
        <v>135</v>
      </c>
      <c r="E58" s="19">
        <v>1999</v>
      </c>
      <c r="F58" s="19" t="s">
        <v>38</v>
      </c>
      <c r="G58" s="19">
        <v>91</v>
      </c>
      <c r="H58" s="19">
        <v>3.9458333333333333E-3</v>
      </c>
      <c r="I58" s="19">
        <v>3.5907407407407403E-3</v>
      </c>
      <c r="J58" s="19" t="s">
        <v>138</v>
      </c>
      <c r="K58" s="19">
        <v>-1.5262515262477044E-8</v>
      </c>
      <c r="L58" s="56">
        <v>5.0556922822547843E-4</v>
      </c>
      <c r="M58" s="21"/>
      <c r="N58" s="48"/>
      <c r="P58" s="64">
        <v>60</v>
      </c>
      <c r="Q58" s="19" t="s">
        <v>143</v>
      </c>
      <c r="R58" s="53">
        <v>5.0106481481481486E-3</v>
      </c>
      <c r="S58" s="48">
        <v>3</v>
      </c>
    </row>
    <row r="59" spans="2:19" x14ac:dyDescent="0.25">
      <c r="B59" s="33">
        <v>60</v>
      </c>
      <c r="C59" s="42" t="s">
        <v>143</v>
      </c>
      <c r="D59" s="42" t="s">
        <v>135</v>
      </c>
      <c r="E59" s="42">
        <v>2002</v>
      </c>
      <c r="F59" s="42" t="s">
        <v>34</v>
      </c>
      <c r="G59" s="42">
        <v>91</v>
      </c>
      <c r="H59" s="42">
        <v>4.0164351851851854E-3</v>
      </c>
      <c r="I59" s="42">
        <v>3.654976851851852E-3</v>
      </c>
      <c r="J59" s="42" t="s">
        <v>138</v>
      </c>
      <c r="K59" s="42">
        <v>-1.5262515262477044E-8</v>
      </c>
      <c r="L59" s="59">
        <v>5.0556922822547843E-4</v>
      </c>
      <c r="M59" s="58"/>
      <c r="N59" s="50"/>
      <c r="P59" s="65">
        <v>63</v>
      </c>
      <c r="Q59" s="42" t="s">
        <v>139</v>
      </c>
      <c r="R59" s="54">
        <v>5.4545138888888881E-3</v>
      </c>
      <c r="S59" s="50">
        <v>4</v>
      </c>
    </row>
    <row r="60" spans="2:19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57"/>
      <c r="M60" s="45" t="s">
        <v>15</v>
      </c>
      <c r="N60" s="46" t="s">
        <v>17</v>
      </c>
      <c r="P60" s="66" t="s">
        <v>7</v>
      </c>
      <c r="Q60" s="37"/>
      <c r="R60" s="52" t="s">
        <v>15</v>
      </c>
      <c r="S60" s="38" t="s">
        <v>17</v>
      </c>
    </row>
    <row r="61" spans="2:19" x14ac:dyDescent="0.25">
      <c r="B61" s="44">
        <v>55</v>
      </c>
      <c r="C61" s="19" t="s">
        <v>130</v>
      </c>
      <c r="D61" s="19" t="s">
        <v>30</v>
      </c>
      <c r="E61" s="19">
        <v>1991</v>
      </c>
      <c r="F61" s="19" t="s">
        <v>26</v>
      </c>
      <c r="G61" s="19">
        <v>80</v>
      </c>
      <c r="H61" s="19">
        <v>4.108796296296297E-3</v>
      </c>
      <c r="I61" s="19">
        <v>3.2870370370370367E-3</v>
      </c>
      <c r="J61" s="19" t="s">
        <v>131</v>
      </c>
      <c r="K61" s="19">
        <v>8.6736173798840355E-19</v>
      </c>
      <c r="L61" s="56">
        <v>0</v>
      </c>
      <c r="M61" s="21"/>
      <c r="N61" s="48"/>
      <c r="P61" s="64">
        <v>56</v>
      </c>
      <c r="Q61" s="19" t="s">
        <v>132</v>
      </c>
      <c r="R61" s="53">
        <v>4.5403935185185191E-3</v>
      </c>
      <c r="S61" s="48">
        <v>1</v>
      </c>
    </row>
    <row r="62" spans="2:19" x14ac:dyDescent="0.25">
      <c r="B62" s="33">
        <v>56</v>
      </c>
      <c r="C62" s="42" t="s">
        <v>132</v>
      </c>
      <c r="D62" s="42" t="s">
        <v>81</v>
      </c>
      <c r="E62" s="42">
        <v>1997</v>
      </c>
      <c r="F62" s="42" t="s">
        <v>26</v>
      </c>
      <c r="G62" s="42">
        <v>91</v>
      </c>
      <c r="H62" s="42">
        <v>3.6520833333333336E-3</v>
      </c>
      <c r="I62" s="42">
        <v>3.3234953703703708E-3</v>
      </c>
      <c r="J62" s="42" t="s">
        <v>133</v>
      </c>
      <c r="K62" s="42">
        <v>4.9666768416768529E-4</v>
      </c>
      <c r="L62" s="59">
        <v>4.9666768416768443E-4</v>
      </c>
      <c r="M62" s="58"/>
      <c r="N62" s="50"/>
      <c r="P62" s="65">
        <v>55</v>
      </c>
      <c r="Q62" s="42" t="s">
        <v>130</v>
      </c>
      <c r="R62" s="54">
        <v>4.8075231481481484E-3</v>
      </c>
      <c r="S62" s="50">
        <v>2</v>
      </c>
    </row>
  </sheetData>
  <sortState ref="P48:S51">
    <sortCondition ref="S48:S51"/>
  </sortState>
  <mergeCells count="2">
    <mergeCell ref="M1:N1"/>
    <mergeCell ref="R1:S1"/>
  </mergeCells>
  <pageMargins left="0" right="0" top="0" bottom="0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6"/>
  <sheetViews>
    <sheetView tabSelected="1" topLeftCell="A197" zoomScaleNormal="100" workbookViewId="0">
      <selection activeCell="Q213" sqref="Q213"/>
    </sheetView>
  </sheetViews>
  <sheetFormatPr defaultRowHeight="15" x14ac:dyDescent="0.25"/>
  <cols>
    <col min="1" max="1" width="5.85546875" bestFit="1" customWidth="1"/>
    <col min="2" max="2" width="7" bestFit="1" customWidth="1"/>
    <col min="3" max="3" width="26.5703125" customWidth="1"/>
    <col min="4" max="4" width="8.42578125" customWidth="1"/>
    <col min="5" max="5" width="4" bestFit="1" customWidth="1"/>
    <col min="6" max="6" width="19.140625" bestFit="1" customWidth="1"/>
    <col min="9" max="9" width="7.140625" bestFit="1" customWidth="1"/>
    <col min="10" max="10" width="10.28515625" bestFit="1" customWidth="1"/>
    <col min="11" max="11" width="6.42578125" bestFit="1" customWidth="1"/>
    <col min="12" max="12" width="9.42578125" bestFit="1" customWidth="1"/>
    <col min="13" max="13" width="7" bestFit="1" customWidth="1"/>
    <col min="14" max="14" width="7" customWidth="1"/>
  </cols>
  <sheetData>
    <row r="1" spans="1:14" x14ac:dyDescent="0.25">
      <c r="A1" s="165" t="s">
        <v>154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4" x14ac:dyDescent="0.25">
      <c r="A2" s="165" t="s">
        <v>155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4" x14ac:dyDescent="0.25">
      <c r="A3" s="167" t="s">
        <v>156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4" x14ac:dyDescent="0.25">
      <c r="A4" s="167" t="s">
        <v>157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4" x14ac:dyDescent="0.25">
      <c r="A5" s="167" t="s">
        <v>167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4" x14ac:dyDescent="0.25">
      <c r="A6" s="142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4" x14ac:dyDescent="0.25">
      <c r="D7" s="143" t="s">
        <v>2</v>
      </c>
      <c r="E7" s="144"/>
      <c r="F7" s="144"/>
      <c r="G7" s="144"/>
      <c r="H7" s="145"/>
      <c r="I7" s="69"/>
      <c r="J7" s="69"/>
      <c r="K7" s="70"/>
      <c r="L7" s="71"/>
    </row>
    <row r="8" spans="1:14" x14ac:dyDescent="0.25">
      <c r="D8" s="161" t="s">
        <v>5</v>
      </c>
      <c r="E8" s="162"/>
      <c r="F8" s="162"/>
      <c r="G8" s="72" t="s">
        <v>158</v>
      </c>
      <c r="H8" s="73"/>
      <c r="I8" s="69"/>
      <c r="J8" s="69"/>
      <c r="K8" s="70"/>
      <c r="L8" s="71"/>
    </row>
    <row r="9" spans="1:14" x14ac:dyDescent="0.25">
      <c r="D9" s="161" t="s">
        <v>176</v>
      </c>
      <c r="E9" s="162"/>
      <c r="F9" s="162"/>
      <c r="G9" s="72" t="s">
        <v>159</v>
      </c>
      <c r="H9" s="73"/>
      <c r="I9" s="69"/>
      <c r="J9" s="69"/>
      <c r="K9" s="70"/>
      <c r="L9" s="71"/>
    </row>
    <row r="10" spans="1:14" x14ac:dyDescent="0.25">
      <c r="D10" s="161" t="s">
        <v>3</v>
      </c>
      <c r="E10" s="162"/>
      <c r="F10" s="162"/>
      <c r="G10" s="72" t="s">
        <v>160</v>
      </c>
      <c r="H10" s="73"/>
      <c r="I10" s="69"/>
      <c r="J10" s="69"/>
      <c r="K10" s="70"/>
      <c r="L10" s="71"/>
    </row>
    <row r="11" spans="1:14" x14ac:dyDescent="0.25">
      <c r="D11" s="163" t="s">
        <v>161</v>
      </c>
      <c r="E11" s="164"/>
      <c r="F11" s="164"/>
      <c r="G11" s="72" t="s">
        <v>162</v>
      </c>
      <c r="H11" s="73"/>
      <c r="I11" s="69"/>
      <c r="J11" s="69"/>
      <c r="K11" s="70"/>
      <c r="L11" s="71"/>
    </row>
    <row r="12" spans="1:14" x14ac:dyDescent="0.25">
      <c r="D12" s="163"/>
      <c r="E12" s="164"/>
      <c r="F12" s="164"/>
      <c r="G12" s="72" t="s">
        <v>163</v>
      </c>
      <c r="H12" s="73"/>
      <c r="I12" s="69"/>
      <c r="J12" s="69"/>
      <c r="K12" s="70"/>
      <c r="L12" s="71"/>
    </row>
    <row r="13" spans="1:14" x14ac:dyDescent="0.25">
      <c r="D13" s="159"/>
      <c r="E13" s="160"/>
      <c r="F13" s="160"/>
      <c r="G13" s="74" t="s">
        <v>164</v>
      </c>
      <c r="H13" s="75"/>
      <c r="I13" s="69"/>
      <c r="J13" s="69"/>
      <c r="K13" s="70"/>
      <c r="L13" s="71"/>
    </row>
    <row r="14" spans="1:14" x14ac:dyDescent="0.25">
      <c r="A14" s="156" t="s">
        <v>181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4" ht="15" customHeight="1" x14ac:dyDescent="0.25">
      <c r="A15" s="147" t="s">
        <v>6</v>
      </c>
      <c r="B15" s="147" t="s">
        <v>7</v>
      </c>
      <c r="C15" s="149" t="s">
        <v>8</v>
      </c>
      <c r="D15" s="149" t="s">
        <v>168</v>
      </c>
      <c r="E15" s="157" t="s">
        <v>13</v>
      </c>
      <c r="F15" s="149" t="s">
        <v>9</v>
      </c>
      <c r="G15" s="149" t="s">
        <v>11</v>
      </c>
      <c r="H15" s="149" t="s">
        <v>12</v>
      </c>
      <c r="I15" s="151" t="s">
        <v>169</v>
      </c>
      <c r="J15" s="152"/>
      <c r="K15" s="153"/>
      <c r="L15" s="94" t="s">
        <v>170</v>
      </c>
      <c r="M15" s="95" t="s">
        <v>171</v>
      </c>
      <c r="N15" s="147" t="s">
        <v>172</v>
      </c>
    </row>
    <row r="16" spans="1:14" x14ac:dyDescent="0.25">
      <c r="A16" s="148"/>
      <c r="B16" s="148"/>
      <c r="C16" s="150"/>
      <c r="D16" s="150"/>
      <c r="E16" s="158"/>
      <c r="F16" s="150"/>
      <c r="G16" s="150"/>
      <c r="H16" s="150"/>
      <c r="I16" s="95" t="s">
        <v>173</v>
      </c>
      <c r="J16" s="95" t="s">
        <v>15</v>
      </c>
      <c r="K16" s="95" t="s">
        <v>17</v>
      </c>
      <c r="L16" s="95" t="s">
        <v>17</v>
      </c>
      <c r="M16" s="95" t="s">
        <v>17</v>
      </c>
      <c r="N16" s="148"/>
    </row>
    <row r="17" spans="1:14" x14ac:dyDescent="0.25">
      <c r="A17" s="76">
        <v>1</v>
      </c>
      <c r="B17" s="76">
        <v>39</v>
      </c>
      <c r="C17" s="77" t="s">
        <v>98</v>
      </c>
      <c r="D17" s="76" t="s">
        <v>175</v>
      </c>
      <c r="E17" s="76">
        <v>90</v>
      </c>
      <c r="F17" s="77" t="s">
        <v>99</v>
      </c>
      <c r="G17" s="76">
        <v>2003</v>
      </c>
      <c r="H17" s="76" t="s">
        <v>34</v>
      </c>
      <c r="I17" s="78">
        <v>3.6736111111111114E-3</v>
      </c>
      <c r="J17" s="78">
        <v>3.3062500000000002E-3</v>
      </c>
      <c r="K17" s="76">
        <v>2</v>
      </c>
      <c r="L17" s="76">
        <v>1</v>
      </c>
      <c r="M17" s="96">
        <v>1</v>
      </c>
      <c r="N17" s="96">
        <v>1</v>
      </c>
    </row>
    <row r="18" spans="1:14" x14ac:dyDescent="0.25">
      <c r="A18" s="76">
        <v>2</v>
      </c>
      <c r="B18" s="76">
        <v>36</v>
      </c>
      <c r="C18" s="77" t="s">
        <v>96</v>
      </c>
      <c r="D18" s="76" t="s">
        <v>174</v>
      </c>
      <c r="E18" s="76">
        <v>91</v>
      </c>
      <c r="F18" s="77" t="s">
        <v>61</v>
      </c>
      <c r="G18" s="76">
        <v>2000</v>
      </c>
      <c r="H18" s="76" t="s">
        <v>34</v>
      </c>
      <c r="I18" s="78">
        <v>3.5932870370370372E-3</v>
      </c>
      <c r="J18" s="78">
        <v>3.2699074074074076E-3</v>
      </c>
      <c r="K18" s="76">
        <v>1</v>
      </c>
      <c r="L18" s="76">
        <v>1</v>
      </c>
      <c r="M18" s="96">
        <v>2</v>
      </c>
      <c r="N18" s="96">
        <v>2</v>
      </c>
    </row>
    <row r="19" spans="1:14" x14ac:dyDescent="0.25">
      <c r="A19" s="76">
        <v>3</v>
      </c>
      <c r="B19" s="76">
        <v>41</v>
      </c>
      <c r="C19" s="77" t="s">
        <v>101</v>
      </c>
      <c r="D19" s="76" t="s">
        <v>174</v>
      </c>
      <c r="E19" s="76">
        <v>91</v>
      </c>
      <c r="F19" s="77" t="s">
        <v>61</v>
      </c>
      <c r="G19" s="76">
        <v>1999</v>
      </c>
      <c r="H19" s="76" t="s">
        <v>38</v>
      </c>
      <c r="I19" s="78">
        <v>3.8321759259259259E-3</v>
      </c>
      <c r="J19" s="78">
        <v>3.4873842592592595E-3</v>
      </c>
      <c r="K19" s="76">
        <v>4</v>
      </c>
      <c r="L19" s="76">
        <v>2</v>
      </c>
      <c r="M19" s="96">
        <v>3</v>
      </c>
      <c r="N19" s="96">
        <v>3</v>
      </c>
    </row>
    <row r="20" spans="1:14" x14ac:dyDescent="0.25">
      <c r="A20" s="76">
        <v>4</v>
      </c>
      <c r="B20" s="76">
        <v>44</v>
      </c>
      <c r="C20" s="77" t="s">
        <v>107</v>
      </c>
      <c r="D20" s="76" t="s">
        <v>174</v>
      </c>
      <c r="E20" s="76">
        <v>91</v>
      </c>
      <c r="F20" s="77" t="s">
        <v>43</v>
      </c>
      <c r="G20" s="76">
        <v>2001</v>
      </c>
      <c r="H20" s="76" t="s">
        <v>108</v>
      </c>
      <c r="I20" s="78">
        <v>3.7881944444444447E-3</v>
      </c>
      <c r="J20" s="78">
        <v>3.4473379629629628E-3</v>
      </c>
      <c r="K20" s="76">
        <v>3</v>
      </c>
      <c r="L20" s="76">
        <v>2</v>
      </c>
      <c r="M20" s="96">
        <v>4</v>
      </c>
      <c r="N20" s="96">
        <v>4</v>
      </c>
    </row>
    <row r="21" spans="1:14" x14ac:dyDescent="0.25">
      <c r="A21" s="76">
        <v>5</v>
      </c>
      <c r="B21" s="76">
        <v>35</v>
      </c>
      <c r="C21" s="77" t="s">
        <v>102</v>
      </c>
      <c r="D21" s="76" t="s">
        <v>174</v>
      </c>
      <c r="E21" s="76">
        <v>91</v>
      </c>
      <c r="F21" s="77" t="s">
        <v>99</v>
      </c>
      <c r="G21" s="76">
        <v>2003</v>
      </c>
      <c r="H21" s="76" t="s">
        <v>34</v>
      </c>
      <c r="I21" s="78">
        <v>4.0082175925925927E-3</v>
      </c>
      <c r="J21" s="78">
        <v>3.6475694444444446E-3</v>
      </c>
      <c r="K21" s="76">
        <v>5</v>
      </c>
      <c r="L21" s="76">
        <v>3</v>
      </c>
      <c r="M21" s="96">
        <v>5</v>
      </c>
      <c r="N21" s="96">
        <v>5</v>
      </c>
    </row>
    <row r="22" spans="1:14" x14ac:dyDescent="0.25">
      <c r="A22" s="76">
        <v>6</v>
      </c>
      <c r="B22" s="76">
        <v>42</v>
      </c>
      <c r="C22" s="77" t="s">
        <v>105</v>
      </c>
      <c r="D22" s="76" t="s">
        <v>174</v>
      </c>
      <c r="E22" s="76">
        <v>91</v>
      </c>
      <c r="F22" s="77" t="s">
        <v>99</v>
      </c>
      <c r="G22" s="76">
        <v>1999</v>
      </c>
      <c r="H22" s="76" t="s">
        <v>34</v>
      </c>
      <c r="I22" s="78">
        <v>4.0923611111111109E-3</v>
      </c>
      <c r="J22" s="78">
        <v>3.7240740740740741E-3</v>
      </c>
      <c r="K22" s="76">
        <v>7</v>
      </c>
      <c r="L22" s="76">
        <v>3</v>
      </c>
      <c r="M22" s="96" t="s">
        <v>177</v>
      </c>
      <c r="N22" s="96">
        <v>6</v>
      </c>
    </row>
    <row r="23" spans="1:14" x14ac:dyDescent="0.25">
      <c r="A23" s="76">
        <v>7</v>
      </c>
      <c r="B23" s="76">
        <v>38</v>
      </c>
      <c r="C23" s="77" t="s">
        <v>103</v>
      </c>
      <c r="D23" s="76" t="s">
        <v>174</v>
      </c>
      <c r="E23" s="76">
        <v>91</v>
      </c>
      <c r="F23" s="77" t="s">
        <v>104</v>
      </c>
      <c r="G23" s="76">
        <v>1999</v>
      </c>
      <c r="H23" s="76" t="s">
        <v>34</v>
      </c>
      <c r="I23" s="78">
        <v>4.0885416666666665E-3</v>
      </c>
      <c r="J23" s="78">
        <v>3.7206018518518517E-3</v>
      </c>
      <c r="K23" s="76">
        <v>6</v>
      </c>
      <c r="L23" s="76">
        <v>4</v>
      </c>
      <c r="M23" s="96"/>
      <c r="N23" s="96">
        <v>7</v>
      </c>
    </row>
    <row r="24" spans="1:14" x14ac:dyDescent="0.25">
      <c r="A24" s="76">
        <v>8</v>
      </c>
      <c r="B24" s="76">
        <v>43</v>
      </c>
      <c r="C24" s="77" t="s">
        <v>109</v>
      </c>
      <c r="D24" s="76" t="s">
        <v>174</v>
      </c>
      <c r="E24" s="76">
        <v>91</v>
      </c>
      <c r="F24" s="77" t="s">
        <v>43</v>
      </c>
      <c r="G24" s="76">
        <v>2004</v>
      </c>
      <c r="H24" s="76" t="s">
        <v>108</v>
      </c>
      <c r="I24" s="78">
        <v>4.33275462962963E-3</v>
      </c>
      <c r="J24" s="78">
        <v>3.9428240740740743E-3</v>
      </c>
      <c r="K24" s="76">
        <v>8</v>
      </c>
      <c r="L24" s="76">
        <v>4</v>
      </c>
      <c r="M24" s="79"/>
      <c r="N24" s="96">
        <v>8</v>
      </c>
    </row>
    <row r="25" spans="1:14" x14ac:dyDescent="0.25">
      <c r="A25" s="76">
        <v>9</v>
      </c>
      <c r="B25" s="76">
        <v>40</v>
      </c>
      <c r="C25" s="77" t="s">
        <v>106</v>
      </c>
      <c r="D25" s="76" t="s">
        <v>175</v>
      </c>
      <c r="E25" s="76">
        <v>90</v>
      </c>
      <c r="F25" s="77" t="s">
        <v>61</v>
      </c>
      <c r="G25" s="76">
        <v>2003</v>
      </c>
      <c r="H25" s="76" t="s">
        <v>34</v>
      </c>
      <c r="I25" s="78">
        <v>4.4436342592592592E-3</v>
      </c>
      <c r="J25" s="78">
        <v>3.9993055555555554E-3</v>
      </c>
      <c r="K25" s="76">
        <v>9</v>
      </c>
      <c r="L25" s="76"/>
      <c r="M25" s="79"/>
      <c r="N25" s="96">
        <v>9</v>
      </c>
    </row>
    <row r="26" spans="1:14" ht="14.45" customHeight="1" x14ac:dyDescent="0.25">
      <c r="A26" s="76">
        <v>10</v>
      </c>
      <c r="B26" s="76">
        <v>37</v>
      </c>
      <c r="C26" s="77" t="s">
        <v>227</v>
      </c>
      <c r="D26" s="76" t="s">
        <v>174</v>
      </c>
      <c r="E26" s="76">
        <v>91</v>
      </c>
      <c r="F26" s="77" t="s">
        <v>21</v>
      </c>
      <c r="G26" s="76">
        <v>2003</v>
      </c>
      <c r="H26" s="76" t="s">
        <v>108</v>
      </c>
      <c r="I26" s="78" t="s">
        <v>152</v>
      </c>
      <c r="J26" s="78"/>
      <c r="K26" s="76" t="s">
        <v>226</v>
      </c>
      <c r="L26" s="76"/>
      <c r="M26" s="79"/>
      <c r="N26" s="96" t="s">
        <v>226</v>
      </c>
    </row>
    <row r="27" spans="1:14" x14ac:dyDescent="0.25">
      <c r="A27" s="156" t="s">
        <v>182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4" x14ac:dyDescent="0.25">
      <c r="A28" s="147" t="s">
        <v>6</v>
      </c>
      <c r="B28" s="147" t="s">
        <v>7</v>
      </c>
      <c r="C28" s="149" t="s">
        <v>8</v>
      </c>
      <c r="D28" s="149" t="s">
        <v>168</v>
      </c>
      <c r="E28" s="157" t="s">
        <v>13</v>
      </c>
      <c r="F28" s="149" t="s">
        <v>9</v>
      </c>
      <c r="G28" s="149" t="s">
        <v>11</v>
      </c>
      <c r="H28" s="149" t="s">
        <v>12</v>
      </c>
      <c r="I28" s="151" t="s">
        <v>169</v>
      </c>
      <c r="J28" s="152"/>
      <c r="K28" s="153"/>
      <c r="L28" s="94" t="s">
        <v>170</v>
      </c>
      <c r="M28" s="95" t="s">
        <v>171</v>
      </c>
      <c r="N28" s="147" t="s">
        <v>172</v>
      </c>
    </row>
    <row r="29" spans="1:14" x14ac:dyDescent="0.25">
      <c r="A29" s="148"/>
      <c r="B29" s="148"/>
      <c r="C29" s="150"/>
      <c r="D29" s="150"/>
      <c r="E29" s="158"/>
      <c r="F29" s="150"/>
      <c r="G29" s="150"/>
      <c r="H29" s="150"/>
      <c r="I29" s="95" t="s">
        <v>173</v>
      </c>
      <c r="J29" s="95" t="s">
        <v>15</v>
      </c>
      <c r="K29" s="95" t="s">
        <v>17</v>
      </c>
      <c r="L29" s="95" t="s">
        <v>17</v>
      </c>
      <c r="M29" s="95" t="s">
        <v>17</v>
      </c>
      <c r="N29" s="148"/>
    </row>
    <row r="30" spans="1:14" x14ac:dyDescent="0.25">
      <c r="A30" s="76">
        <v>1</v>
      </c>
      <c r="B30" s="76">
        <v>59</v>
      </c>
      <c r="C30" s="77" t="s">
        <v>137</v>
      </c>
      <c r="D30" s="76" t="s">
        <v>174</v>
      </c>
      <c r="E30" s="76">
        <v>91</v>
      </c>
      <c r="F30" s="77" t="s">
        <v>30</v>
      </c>
      <c r="G30" s="76">
        <v>1999</v>
      </c>
      <c r="H30" s="76" t="s">
        <v>38</v>
      </c>
      <c r="I30" s="78">
        <v>3.6768518518518517E-3</v>
      </c>
      <c r="J30" s="78">
        <v>3.3459490740740741E-3</v>
      </c>
      <c r="K30" s="76">
        <v>1</v>
      </c>
      <c r="L30" s="76"/>
      <c r="M30" s="105">
        <v>1</v>
      </c>
      <c r="N30" s="105">
        <v>1</v>
      </c>
    </row>
    <row r="31" spans="1:14" x14ac:dyDescent="0.25">
      <c r="A31" s="76">
        <v>2</v>
      </c>
      <c r="B31" s="76">
        <v>58</v>
      </c>
      <c r="C31" s="104" t="s">
        <v>142</v>
      </c>
      <c r="D31" s="76" t="s">
        <v>174</v>
      </c>
      <c r="E31" s="105">
        <v>91</v>
      </c>
      <c r="F31" s="104" t="s">
        <v>135</v>
      </c>
      <c r="G31" s="105">
        <v>1999</v>
      </c>
      <c r="H31" s="105" t="s">
        <v>38</v>
      </c>
      <c r="I31" s="106">
        <v>3.9458333333333333E-3</v>
      </c>
      <c r="J31" s="106">
        <v>3.5907407407407403E-3</v>
      </c>
      <c r="K31" s="105">
        <v>3</v>
      </c>
      <c r="L31" s="76"/>
      <c r="M31" s="105">
        <v>2</v>
      </c>
      <c r="N31" s="105">
        <v>2</v>
      </c>
    </row>
    <row r="32" spans="1:14" x14ac:dyDescent="0.25">
      <c r="A32" s="76">
        <v>3</v>
      </c>
      <c r="B32" s="76">
        <v>60</v>
      </c>
      <c r="C32" s="104" t="s">
        <v>143</v>
      </c>
      <c r="D32" s="76" t="s">
        <v>174</v>
      </c>
      <c r="E32" s="105">
        <v>91</v>
      </c>
      <c r="F32" s="104" t="s">
        <v>135</v>
      </c>
      <c r="G32" s="105">
        <v>2002</v>
      </c>
      <c r="H32" s="105" t="s">
        <v>34</v>
      </c>
      <c r="I32" s="106">
        <v>4.0164351851851854E-3</v>
      </c>
      <c r="J32" s="106">
        <v>3.654976851851852E-3</v>
      </c>
      <c r="K32" s="105">
        <v>4</v>
      </c>
      <c r="L32" s="76"/>
      <c r="M32" s="105">
        <v>3</v>
      </c>
      <c r="N32" s="105">
        <v>3</v>
      </c>
    </row>
    <row r="33" spans="1:14" x14ac:dyDescent="0.25">
      <c r="A33" s="76">
        <v>4</v>
      </c>
      <c r="B33" s="76">
        <v>63</v>
      </c>
      <c r="C33" s="104" t="s">
        <v>139</v>
      </c>
      <c r="D33" s="76" t="s">
        <v>179</v>
      </c>
      <c r="E33" s="105">
        <v>80</v>
      </c>
      <c r="F33" s="104" t="s">
        <v>140</v>
      </c>
      <c r="G33" s="105">
        <v>2002</v>
      </c>
      <c r="H33" s="105" t="s">
        <v>38</v>
      </c>
      <c r="I33" s="106">
        <v>4.3831018518518516E-3</v>
      </c>
      <c r="J33" s="106">
        <v>3.5064814814814815E-3</v>
      </c>
      <c r="K33" s="105">
        <v>2</v>
      </c>
      <c r="L33" s="76"/>
      <c r="M33" s="105">
        <v>4</v>
      </c>
      <c r="N33" s="105">
        <v>4</v>
      </c>
    </row>
    <row r="34" spans="1:14" x14ac:dyDescent="0.25">
      <c r="A34" s="105">
        <v>5</v>
      </c>
      <c r="B34" s="105">
        <v>62</v>
      </c>
      <c r="C34" s="104" t="s">
        <v>144</v>
      </c>
      <c r="D34" s="76" t="s">
        <v>174</v>
      </c>
      <c r="E34" s="105">
        <v>91</v>
      </c>
      <c r="F34" s="104" t="s">
        <v>61</v>
      </c>
      <c r="G34" s="105">
        <v>2000</v>
      </c>
      <c r="H34" s="105" t="s">
        <v>34</v>
      </c>
      <c r="I34" s="106">
        <v>5.147916666666667E-3</v>
      </c>
      <c r="J34" s="106">
        <v>4.6846064814814814E-3</v>
      </c>
      <c r="K34" s="105">
        <v>5</v>
      </c>
      <c r="L34" s="104"/>
      <c r="M34" s="105"/>
      <c r="N34" s="105">
        <v>5</v>
      </c>
    </row>
    <row r="35" spans="1:14" x14ac:dyDescent="0.25">
      <c r="A35" s="105">
        <v>6</v>
      </c>
      <c r="B35" s="105">
        <v>61</v>
      </c>
      <c r="C35" s="104" t="s">
        <v>145</v>
      </c>
      <c r="D35" s="76" t="s">
        <v>180</v>
      </c>
      <c r="E35" s="105">
        <v>96</v>
      </c>
      <c r="F35" s="104" t="s">
        <v>104</v>
      </c>
      <c r="G35" s="105">
        <v>2000</v>
      </c>
      <c r="H35" s="105" t="s">
        <v>34</v>
      </c>
      <c r="I35" s="106">
        <v>5.2405092592592599E-3</v>
      </c>
      <c r="J35" s="106">
        <v>5.0309027777777782E-3</v>
      </c>
      <c r="K35" s="105">
        <v>6</v>
      </c>
      <c r="L35" s="104"/>
      <c r="M35" s="105"/>
      <c r="N35" s="105">
        <v>6</v>
      </c>
    </row>
    <row r="36" spans="1:14" ht="14.45" customHeight="1" x14ac:dyDescent="0.25">
      <c r="A36" s="156" t="s">
        <v>193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14" ht="14.45" customHeight="1" x14ac:dyDescent="0.25">
      <c r="A37" s="147" t="s">
        <v>6</v>
      </c>
      <c r="B37" s="147" t="s">
        <v>7</v>
      </c>
      <c r="C37" s="149" t="s">
        <v>8</v>
      </c>
      <c r="D37" s="149" t="s">
        <v>168</v>
      </c>
      <c r="E37" s="157" t="s">
        <v>13</v>
      </c>
      <c r="F37" s="149" t="s">
        <v>9</v>
      </c>
      <c r="G37" s="149" t="s">
        <v>11</v>
      </c>
      <c r="H37" s="149" t="s">
        <v>12</v>
      </c>
      <c r="I37" s="151" t="s">
        <v>169</v>
      </c>
      <c r="J37" s="152"/>
      <c r="K37" s="153"/>
      <c r="L37" s="94" t="s">
        <v>170</v>
      </c>
      <c r="M37" s="95" t="s">
        <v>171</v>
      </c>
      <c r="N37" s="147" t="s">
        <v>172</v>
      </c>
    </row>
    <row r="38" spans="1:14" x14ac:dyDescent="0.25">
      <c r="A38" s="148"/>
      <c r="B38" s="148"/>
      <c r="C38" s="150"/>
      <c r="D38" s="150"/>
      <c r="E38" s="158"/>
      <c r="F38" s="150"/>
      <c r="G38" s="150"/>
      <c r="H38" s="150"/>
      <c r="I38" s="95" t="s">
        <v>173</v>
      </c>
      <c r="J38" s="95" t="s">
        <v>15</v>
      </c>
      <c r="K38" s="95" t="s">
        <v>17</v>
      </c>
      <c r="L38" s="95" t="s">
        <v>17</v>
      </c>
      <c r="M38" s="95" t="s">
        <v>17</v>
      </c>
      <c r="N38" s="148"/>
    </row>
    <row r="39" spans="1:14" x14ac:dyDescent="0.25">
      <c r="A39" s="76">
        <v>1</v>
      </c>
      <c r="B39" s="76">
        <v>13</v>
      </c>
      <c r="C39" s="77" t="s">
        <v>47</v>
      </c>
      <c r="D39" s="76" t="s">
        <v>183</v>
      </c>
      <c r="E39" s="76">
        <v>94</v>
      </c>
      <c r="F39" s="77" t="s">
        <v>48</v>
      </c>
      <c r="G39" s="76">
        <v>2001</v>
      </c>
      <c r="H39" s="76" t="s">
        <v>34</v>
      </c>
      <c r="I39" s="78">
        <v>2.7726851851851853E-3</v>
      </c>
      <c r="J39" s="78">
        <v>2.6063657407407407E-3</v>
      </c>
      <c r="K39" s="76">
        <v>1</v>
      </c>
      <c r="L39" s="76"/>
      <c r="M39" s="96"/>
      <c r="N39" s="96">
        <v>1</v>
      </c>
    </row>
    <row r="40" spans="1:14" x14ac:dyDescent="0.25">
      <c r="A40" s="156" t="s">
        <v>194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1:14" x14ac:dyDescent="0.25">
      <c r="A41" s="147" t="s">
        <v>6</v>
      </c>
      <c r="B41" s="147" t="s">
        <v>7</v>
      </c>
      <c r="C41" s="149" t="s">
        <v>8</v>
      </c>
      <c r="D41" s="149" t="s">
        <v>168</v>
      </c>
      <c r="E41" s="157" t="s">
        <v>13</v>
      </c>
      <c r="F41" s="149" t="s">
        <v>9</v>
      </c>
      <c r="G41" s="149" t="s">
        <v>11</v>
      </c>
      <c r="H41" s="149" t="s">
        <v>12</v>
      </c>
      <c r="I41" s="151" t="s">
        <v>169</v>
      </c>
      <c r="J41" s="152"/>
      <c r="K41" s="153"/>
      <c r="L41" s="94" t="s">
        <v>170</v>
      </c>
      <c r="M41" s="95" t="s">
        <v>171</v>
      </c>
      <c r="N41" s="147" t="s">
        <v>172</v>
      </c>
    </row>
    <row r="42" spans="1:14" x14ac:dyDescent="0.25">
      <c r="A42" s="148"/>
      <c r="B42" s="148"/>
      <c r="C42" s="150"/>
      <c r="D42" s="150"/>
      <c r="E42" s="158"/>
      <c r="F42" s="150"/>
      <c r="G42" s="150"/>
      <c r="H42" s="150"/>
      <c r="I42" s="95" t="s">
        <v>173</v>
      </c>
      <c r="J42" s="95" t="s">
        <v>15</v>
      </c>
      <c r="K42" s="95" t="s">
        <v>17</v>
      </c>
      <c r="L42" s="95" t="s">
        <v>17</v>
      </c>
      <c r="M42" s="95" t="s">
        <v>17</v>
      </c>
      <c r="N42" s="148"/>
    </row>
    <row r="43" spans="1:14" x14ac:dyDescent="0.25">
      <c r="A43" s="76">
        <v>1</v>
      </c>
      <c r="B43" s="76">
        <v>20</v>
      </c>
      <c r="C43" s="77" t="s">
        <v>60</v>
      </c>
      <c r="D43" s="76" t="s">
        <v>184</v>
      </c>
      <c r="E43" s="76">
        <v>100</v>
      </c>
      <c r="F43" s="77" t="s">
        <v>61</v>
      </c>
      <c r="G43" s="76">
        <v>2004</v>
      </c>
      <c r="H43" s="76" t="s">
        <v>34</v>
      </c>
      <c r="I43" s="78">
        <v>2.051851851851852E-3</v>
      </c>
      <c r="J43" s="78">
        <v>2.051851851851852E-3</v>
      </c>
      <c r="K43" s="76">
        <v>1</v>
      </c>
      <c r="L43" s="76"/>
      <c r="M43" s="96"/>
      <c r="N43" s="96">
        <v>1</v>
      </c>
    </row>
    <row r="45" spans="1:14" ht="15" customHeight="1" x14ac:dyDescent="0.25">
      <c r="C45" s="83" t="s">
        <v>3</v>
      </c>
      <c r="D45" s="97"/>
      <c r="E45" s="85"/>
      <c r="F45" s="84"/>
      <c r="G45" s="80"/>
      <c r="H45" s="123" t="s">
        <v>4</v>
      </c>
      <c r="I45" s="124"/>
      <c r="J45" s="124"/>
      <c r="K45" s="86"/>
    </row>
    <row r="46" spans="1:14" x14ac:dyDescent="0.25">
      <c r="C46" s="87"/>
      <c r="D46" s="81"/>
      <c r="E46" s="80"/>
      <c r="F46" s="88"/>
      <c r="G46" s="80"/>
      <c r="H46" s="89"/>
      <c r="I46" s="82"/>
      <c r="J46" s="80"/>
      <c r="K46" s="90"/>
    </row>
    <row r="47" spans="1:14" x14ac:dyDescent="0.25">
      <c r="C47" s="34"/>
      <c r="D47" s="98"/>
      <c r="E47" s="99"/>
      <c r="F47" s="91" t="s">
        <v>165</v>
      </c>
      <c r="G47" s="80"/>
      <c r="H47" s="92"/>
      <c r="I47" s="93"/>
      <c r="J47" s="154" t="s">
        <v>166</v>
      </c>
      <c r="K47" s="155"/>
    </row>
    <row r="57" spans="1:12" x14ac:dyDescent="0.25">
      <c r="A57" s="165" t="s">
        <v>154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</row>
    <row r="58" spans="1:12" x14ac:dyDescent="0.25">
      <c r="A58" s="165" t="s">
        <v>155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</row>
    <row r="59" spans="1:12" x14ac:dyDescent="0.25">
      <c r="A59" s="167" t="s">
        <v>185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</row>
    <row r="60" spans="1:12" x14ac:dyDescent="0.25">
      <c r="A60" s="167" t="s">
        <v>157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</row>
    <row r="61" spans="1:12" x14ac:dyDescent="0.25">
      <c r="A61" s="167" t="s">
        <v>167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</row>
    <row r="62" spans="1:12" x14ac:dyDescent="0.25">
      <c r="A62" s="142" t="s">
        <v>0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</row>
    <row r="63" spans="1:12" ht="15" customHeight="1" x14ac:dyDescent="0.25">
      <c r="D63" s="143" t="s">
        <v>2</v>
      </c>
      <c r="E63" s="144"/>
      <c r="F63" s="144"/>
      <c r="G63" s="144"/>
      <c r="H63" s="145"/>
      <c r="I63" s="69"/>
      <c r="J63" s="69"/>
      <c r="K63" s="70"/>
      <c r="L63" s="100"/>
    </row>
    <row r="64" spans="1:12" ht="15" customHeight="1" x14ac:dyDescent="0.25">
      <c r="D64" s="161" t="s">
        <v>5</v>
      </c>
      <c r="E64" s="162"/>
      <c r="F64" s="162"/>
      <c r="G64" s="72" t="s">
        <v>158</v>
      </c>
      <c r="H64" s="73"/>
      <c r="I64" s="69"/>
      <c r="J64" s="69"/>
      <c r="K64" s="70"/>
      <c r="L64" s="100"/>
    </row>
    <row r="65" spans="1:14" ht="15" customHeight="1" x14ac:dyDescent="0.25">
      <c r="D65" s="161" t="s">
        <v>192</v>
      </c>
      <c r="E65" s="162"/>
      <c r="F65" s="162"/>
      <c r="G65" s="72" t="s">
        <v>159</v>
      </c>
      <c r="H65" s="73"/>
      <c r="I65" s="69"/>
      <c r="J65" s="69"/>
      <c r="K65" s="70"/>
      <c r="L65" s="100"/>
    </row>
    <row r="66" spans="1:14" ht="15" customHeight="1" x14ac:dyDescent="0.25">
      <c r="D66" s="161" t="s">
        <v>3</v>
      </c>
      <c r="E66" s="162"/>
      <c r="F66" s="162"/>
      <c r="G66" s="72" t="s">
        <v>160</v>
      </c>
      <c r="H66" s="73"/>
      <c r="I66" s="69"/>
      <c r="J66" s="69"/>
      <c r="K66" s="70"/>
      <c r="L66" s="100"/>
    </row>
    <row r="67" spans="1:14" ht="15" customHeight="1" x14ac:dyDescent="0.25">
      <c r="D67" s="163" t="s">
        <v>161</v>
      </c>
      <c r="E67" s="164"/>
      <c r="F67" s="164"/>
      <c r="G67" s="72" t="s">
        <v>162</v>
      </c>
      <c r="H67" s="73"/>
      <c r="I67" s="69"/>
      <c r="J67" s="69"/>
      <c r="K67" s="70"/>
      <c r="L67" s="100"/>
    </row>
    <row r="68" spans="1:14" ht="15" customHeight="1" x14ac:dyDescent="0.25">
      <c r="D68" s="163"/>
      <c r="E68" s="164"/>
      <c r="F68" s="164"/>
      <c r="G68" s="72" t="s">
        <v>163</v>
      </c>
      <c r="H68" s="73"/>
      <c r="I68" s="69"/>
      <c r="J68" s="69"/>
      <c r="K68" s="70"/>
      <c r="L68" s="100"/>
    </row>
    <row r="69" spans="1:14" ht="15" customHeight="1" x14ac:dyDescent="0.25">
      <c r="D69" s="159"/>
      <c r="E69" s="160"/>
      <c r="F69" s="160"/>
      <c r="G69" s="74" t="s">
        <v>164</v>
      </c>
      <c r="H69" s="75"/>
      <c r="I69" s="69"/>
      <c r="J69" s="69"/>
      <c r="K69" s="70"/>
      <c r="L69" s="100"/>
    </row>
    <row r="70" spans="1:14" x14ac:dyDescent="0.25">
      <c r="A70" s="156" t="s">
        <v>196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</row>
    <row r="71" spans="1:14" x14ac:dyDescent="0.25">
      <c r="A71" s="147" t="s">
        <v>6</v>
      </c>
      <c r="B71" s="147" t="s">
        <v>7</v>
      </c>
      <c r="C71" s="149" t="s">
        <v>8</v>
      </c>
      <c r="D71" s="149" t="s">
        <v>168</v>
      </c>
      <c r="E71" s="157" t="s">
        <v>13</v>
      </c>
      <c r="F71" s="149" t="s">
        <v>9</v>
      </c>
      <c r="G71" s="149" t="s">
        <v>11</v>
      </c>
      <c r="H71" s="149" t="s">
        <v>12</v>
      </c>
      <c r="I71" s="151" t="s">
        <v>169</v>
      </c>
      <c r="J71" s="152"/>
      <c r="K71" s="153"/>
      <c r="L71" s="94" t="s">
        <v>170</v>
      </c>
      <c r="M71" s="95" t="s">
        <v>171</v>
      </c>
      <c r="N71" s="147" t="s">
        <v>195</v>
      </c>
    </row>
    <row r="72" spans="1:14" x14ac:dyDescent="0.25">
      <c r="A72" s="148"/>
      <c r="B72" s="148"/>
      <c r="C72" s="150"/>
      <c r="D72" s="150"/>
      <c r="E72" s="158"/>
      <c r="F72" s="150"/>
      <c r="G72" s="150"/>
      <c r="H72" s="150"/>
      <c r="I72" s="95" t="s">
        <v>173</v>
      </c>
      <c r="J72" s="95" t="s">
        <v>15</v>
      </c>
      <c r="K72" s="95" t="s">
        <v>17</v>
      </c>
      <c r="L72" s="95" t="s">
        <v>17</v>
      </c>
      <c r="M72" s="95" t="s">
        <v>17</v>
      </c>
      <c r="N72" s="148"/>
    </row>
    <row r="73" spans="1:14" x14ac:dyDescent="0.25">
      <c r="A73" s="109">
        <v>1</v>
      </c>
      <c r="B73" s="109">
        <v>3</v>
      </c>
      <c r="C73" s="79" t="s">
        <v>24</v>
      </c>
      <c r="D73" s="109" t="s">
        <v>184</v>
      </c>
      <c r="E73" s="109">
        <v>100</v>
      </c>
      <c r="F73" s="79" t="s">
        <v>25</v>
      </c>
      <c r="G73" s="109">
        <v>1984</v>
      </c>
      <c r="H73" s="109" t="s">
        <v>26</v>
      </c>
      <c r="I73" s="110">
        <v>1.3436342592592595E-3</v>
      </c>
      <c r="J73" s="110">
        <v>1.3436342592592595E-3</v>
      </c>
      <c r="K73" s="109">
        <v>2</v>
      </c>
      <c r="L73" s="109">
        <v>1</v>
      </c>
      <c r="M73" s="109">
        <v>1</v>
      </c>
      <c r="N73" s="109">
        <v>1</v>
      </c>
    </row>
    <row r="74" spans="1:14" x14ac:dyDescent="0.25">
      <c r="A74" s="109">
        <v>2</v>
      </c>
      <c r="B74" s="109">
        <v>2</v>
      </c>
      <c r="C74" s="79" t="s">
        <v>31</v>
      </c>
      <c r="D74" s="109" t="s">
        <v>184</v>
      </c>
      <c r="E74" s="109">
        <v>100</v>
      </c>
      <c r="F74" s="79" t="s">
        <v>30</v>
      </c>
      <c r="G74" s="109">
        <v>1978</v>
      </c>
      <c r="H74" s="109" t="s">
        <v>26</v>
      </c>
      <c r="I74" s="110">
        <v>1.3842592592592593E-3</v>
      </c>
      <c r="J74" s="110">
        <v>1.3842592592592593E-3</v>
      </c>
      <c r="K74" s="109">
        <v>4</v>
      </c>
      <c r="L74" s="109">
        <v>3</v>
      </c>
      <c r="M74" s="109">
        <v>2</v>
      </c>
      <c r="N74" s="109">
        <v>2</v>
      </c>
    </row>
    <row r="75" spans="1:14" x14ac:dyDescent="0.25">
      <c r="A75" s="109">
        <v>3</v>
      </c>
      <c r="B75" s="109">
        <v>1</v>
      </c>
      <c r="C75" s="79" t="s">
        <v>20</v>
      </c>
      <c r="D75" s="109" t="s">
        <v>199</v>
      </c>
      <c r="E75" s="109">
        <v>96</v>
      </c>
      <c r="F75" s="79" t="s">
        <v>21</v>
      </c>
      <c r="G75" s="109">
        <v>1995</v>
      </c>
      <c r="H75" s="109" t="s">
        <v>22</v>
      </c>
      <c r="I75" s="110">
        <v>1.3407407407407407E-3</v>
      </c>
      <c r="J75" s="110">
        <v>1.2871527777777777E-3</v>
      </c>
      <c r="K75" s="109">
        <v>1</v>
      </c>
      <c r="L75" s="109">
        <v>1</v>
      </c>
      <c r="M75" s="109">
        <v>3</v>
      </c>
      <c r="N75" s="109">
        <v>3</v>
      </c>
    </row>
    <row r="76" spans="1:14" x14ac:dyDescent="0.25">
      <c r="A76" s="109">
        <v>4</v>
      </c>
      <c r="B76" s="109">
        <v>4</v>
      </c>
      <c r="C76" s="79" t="s">
        <v>29</v>
      </c>
      <c r="D76" s="109" t="s">
        <v>184</v>
      </c>
      <c r="E76" s="109">
        <v>100</v>
      </c>
      <c r="F76" s="79" t="s">
        <v>30</v>
      </c>
      <c r="G76" s="109">
        <v>1986</v>
      </c>
      <c r="H76" s="109" t="s">
        <v>26</v>
      </c>
      <c r="I76" s="110">
        <v>1.3552083333333333E-3</v>
      </c>
      <c r="J76" s="110">
        <v>1.3552083333333333E-3</v>
      </c>
      <c r="K76" s="109">
        <v>3</v>
      </c>
      <c r="L76" s="109">
        <v>2</v>
      </c>
      <c r="M76" s="109">
        <v>4</v>
      </c>
      <c r="N76" s="109">
        <v>4</v>
      </c>
    </row>
    <row r="77" spans="1:14" x14ac:dyDescent="0.25">
      <c r="A77" s="109">
        <v>5</v>
      </c>
      <c r="B77" s="109">
        <v>5</v>
      </c>
      <c r="C77" s="79" t="s">
        <v>32</v>
      </c>
      <c r="D77" s="109" t="s">
        <v>184</v>
      </c>
      <c r="E77" s="109">
        <v>100</v>
      </c>
      <c r="F77" s="79" t="s">
        <v>30</v>
      </c>
      <c r="G77" s="109">
        <v>1991</v>
      </c>
      <c r="H77" s="109" t="s">
        <v>22</v>
      </c>
      <c r="I77" s="110">
        <v>1.4096064814814815E-3</v>
      </c>
      <c r="J77" s="110">
        <v>1.4096064814814815E-3</v>
      </c>
      <c r="K77" s="109">
        <v>5</v>
      </c>
      <c r="L77" s="109">
        <v>2</v>
      </c>
      <c r="M77" s="109">
        <v>5</v>
      </c>
      <c r="N77" s="109">
        <v>5</v>
      </c>
    </row>
    <row r="78" spans="1:14" x14ac:dyDescent="0.25">
      <c r="A78" s="109">
        <v>6</v>
      </c>
      <c r="B78" s="109">
        <v>8</v>
      </c>
      <c r="C78" s="79" t="s">
        <v>33</v>
      </c>
      <c r="D78" s="109" t="s">
        <v>197</v>
      </c>
      <c r="E78" s="109">
        <v>86</v>
      </c>
      <c r="F78" s="79" t="s">
        <v>30</v>
      </c>
      <c r="G78" s="109">
        <v>1992</v>
      </c>
      <c r="H78" s="109" t="s">
        <v>34</v>
      </c>
      <c r="I78" s="110">
        <v>1.6412037037037037E-3</v>
      </c>
      <c r="J78" s="110">
        <v>1.4114583333333334E-3</v>
      </c>
      <c r="K78" s="109">
        <v>6</v>
      </c>
      <c r="L78" s="109">
        <v>3</v>
      </c>
      <c r="M78" s="109">
        <v>6</v>
      </c>
      <c r="N78" s="109">
        <v>6</v>
      </c>
    </row>
    <row r="79" spans="1:14" x14ac:dyDescent="0.25">
      <c r="A79" s="109">
        <v>7</v>
      </c>
      <c r="B79" s="109">
        <v>6</v>
      </c>
      <c r="C79" s="79" t="s">
        <v>36</v>
      </c>
      <c r="D79" s="109" t="s">
        <v>184</v>
      </c>
      <c r="E79" s="109">
        <v>100</v>
      </c>
      <c r="F79" s="79" t="s">
        <v>30</v>
      </c>
      <c r="G79" s="109">
        <v>1982</v>
      </c>
      <c r="H79" s="109" t="s">
        <v>34</v>
      </c>
      <c r="I79" s="110">
        <v>1.4820601851851852E-3</v>
      </c>
      <c r="J79" s="110">
        <v>1.4820601851851852E-3</v>
      </c>
      <c r="K79" s="109">
        <v>7</v>
      </c>
      <c r="L79" s="109">
        <v>4</v>
      </c>
      <c r="M79" s="109"/>
      <c r="N79" s="109">
        <v>7</v>
      </c>
    </row>
    <row r="80" spans="1:14" x14ac:dyDescent="0.25">
      <c r="A80" s="109">
        <v>8</v>
      </c>
      <c r="B80" s="109">
        <v>10</v>
      </c>
      <c r="C80" s="79" t="s">
        <v>37</v>
      </c>
      <c r="D80" s="109" t="s">
        <v>198</v>
      </c>
      <c r="E80" s="109">
        <v>90</v>
      </c>
      <c r="F80" s="79" t="s">
        <v>30</v>
      </c>
      <c r="G80" s="109">
        <v>1982</v>
      </c>
      <c r="H80" s="109" t="s">
        <v>38</v>
      </c>
      <c r="I80" s="110">
        <v>1.6511574074074076E-3</v>
      </c>
      <c r="J80" s="110">
        <v>1.486111111111111E-3</v>
      </c>
      <c r="K80" s="109">
        <v>8</v>
      </c>
      <c r="L80" s="109">
        <v>4</v>
      </c>
      <c r="M80" s="109"/>
      <c r="N80" s="109">
        <v>8</v>
      </c>
    </row>
    <row r="81" spans="1:14" x14ac:dyDescent="0.25">
      <c r="A81" s="109">
        <v>9</v>
      </c>
      <c r="B81" s="109">
        <v>9</v>
      </c>
      <c r="C81" s="79" t="s">
        <v>40</v>
      </c>
      <c r="D81" s="109" t="s">
        <v>197</v>
      </c>
      <c r="E81" s="109">
        <v>86</v>
      </c>
      <c r="F81" s="79" t="s">
        <v>30</v>
      </c>
      <c r="G81" s="109">
        <v>1989</v>
      </c>
      <c r="H81" s="109" t="s">
        <v>38</v>
      </c>
      <c r="I81" s="110">
        <v>1.7379629629629631E-3</v>
      </c>
      <c r="J81" s="110">
        <v>1.494675925925926E-3</v>
      </c>
      <c r="K81" s="109">
        <v>9</v>
      </c>
      <c r="L81" s="109"/>
      <c r="M81" s="109"/>
      <c r="N81" s="109">
        <v>9</v>
      </c>
    </row>
    <row r="82" spans="1:14" x14ac:dyDescent="0.25">
      <c r="A82" s="109">
        <v>10</v>
      </c>
      <c r="B82" s="109">
        <v>11</v>
      </c>
      <c r="C82" s="79" t="s">
        <v>41</v>
      </c>
      <c r="D82" s="109" t="s">
        <v>198</v>
      </c>
      <c r="E82" s="109">
        <v>90</v>
      </c>
      <c r="F82" s="79" t="s">
        <v>30</v>
      </c>
      <c r="G82" s="109">
        <v>1995</v>
      </c>
      <c r="H82" s="109" t="s">
        <v>34</v>
      </c>
      <c r="I82" s="110">
        <v>1.7141203703703702E-3</v>
      </c>
      <c r="J82" s="110">
        <v>1.5427083333333332E-3</v>
      </c>
      <c r="K82" s="109">
        <v>10</v>
      </c>
      <c r="L82" s="109"/>
      <c r="M82" s="109"/>
      <c r="N82" s="109">
        <v>10</v>
      </c>
    </row>
    <row r="83" spans="1:14" x14ac:dyDescent="0.25">
      <c r="A83" s="109">
        <v>11</v>
      </c>
      <c r="B83" s="109">
        <v>12</v>
      </c>
      <c r="C83" s="79" t="s">
        <v>42</v>
      </c>
      <c r="D83" s="109" t="s">
        <v>183</v>
      </c>
      <c r="E83" s="109">
        <v>94</v>
      </c>
      <c r="F83" s="79" t="s">
        <v>43</v>
      </c>
      <c r="G83" s="109">
        <v>1980</v>
      </c>
      <c r="H83" s="109" t="s">
        <v>34</v>
      </c>
      <c r="I83" s="110">
        <v>1.9546296296296295E-3</v>
      </c>
      <c r="J83" s="110">
        <v>1.8373842592592593E-3</v>
      </c>
      <c r="K83" s="109">
        <v>11</v>
      </c>
      <c r="L83" s="109"/>
      <c r="M83" s="109"/>
      <c r="N83" s="109">
        <v>11</v>
      </c>
    </row>
    <row r="84" spans="1:14" x14ac:dyDescent="0.25">
      <c r="A84" s="109">
        <v>12</v>
      </c>
      <c r="B84" s="109">
        <v>7</v>
      </c>
      <c r="C84" s="113" t="s">
        <v>225</v>
      </c>
      <c r="D84" s="109" t="s">
        <v>199</v>
      </c>
      <c r="E84" s="109">
        <v>96</v>
      </c>
      <c r="F84" s="79" t="s">
        <v>30</v>
      </c>
      <c r="G84" s="109">
        <v>1985</v>
      </c>
      <c r="H84" s="109" t="s">
        <v>51</v>
      </c>
      <c r="I84" s="110" t="s">
        <v>152</v>
      </c>
      <c r="J84" s="110"/>
      <c r="K84" s="109" t="s">
        <v>226</v>
      </c>
      <c r="L84" s="109"/>
      <c r="M84" s="109"/>
      <c r="N84" s="109" t="s">
        <v>226</v>
      </c>
    </row>
    <row r="85" spans="1:14" x14ac:dyDescent="0.25">
      <c r="A85" s="156" t="s">
        <v>200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</row>
    <row r="86" spans="1:14" x14ac:dyDescent="0.25">
      <c r="A86" s="147" t="s">
        <v>6</v>
      </c>
      <c r="B86" s="147" t="s">
        <v>7</v>
      </c>
      <c r="C86" s="149" t="s">
        <v>8</v>
      </c>
      <c r="D86" s="149" t="s">
        <v>168</v>
      </c>
      <c r="E86" s="157" t="s">
        <v>13</v>
      </c>
      <c r="F86" s="149" t="s">
        <v>9</v>
      </c>
      <c r="G86" s="149" t="s">
        <v>11</v>
      </c>
      <c r="H86" s="149" t="s">
        <v>12</v>
      </c>
      <c r="I86" s="151" t="s">
        <v>169</v>
      </c>
      <c r="J86" s="152"/>
      <c r="K86" s="153"/>
      <c r="L86" s="94" t="s">
        <v>170</v>
      </c>
      <c r="M86" s="95" t="s">
        <v>171</v>
      </c>
      <c r="N86" s="147" t="s">
        <v>195</v>
      </c>
    </row>
    <row r="87" spans="1:14" x14ac:dyDescent="0.25">
      <c r="A87" s="148"/>
      <c r="B87" s="148"/>
      <c r="C87" s="150"/>
      <c r="D87" s="150"/>
      <c r="E87" s="158"/>
      <c r="F87" s="150"/>
      <c r="G87" s="150"/>
      <c r="H87" s="150"/>
      <c r="I87" s="95" t="s">
        <v>173</v>
      </c>
      <c r="J87" s="95" t="s">
        <v>15</v>
      </c>
      <c r="K87" s="95" t="s">
        <v>17</v>
      </c>
      <c r="L87" s="95" t="s">
        <v>17</v>
      </c>
      <c r="M87" s="95" t="s">
        <v>17</v>
      </c>
      <c r="N87" s="148"/>
    </row>
    <row r="88" spans="1:14" x14ac:dyDescent="0.25">
      <c r="A88" s="111">
        <v>1</v>
      </c>
      <c r="B88" s="109">
        <v>17</v>
      </c>
      <c r="C88" s="79" t="s">
        <v>50</v>
      </c>
      <c r="D88" s="109" t="s">
        <v>184</v>
      </c>
      <c r="E88" s="109">
        <v>100</v>
      </c>
      <c r="F88" s="79" t="s">
        <v>30</v>
      </c>
      <c r="G88" s="109">
        <v>1990</v>
      </c>
      <c r="H88" s="109" t="s">
        <v>51</v>
      </c>
      <c r="I88" s="110">
        <v>1.5745370370370368E-3</v>
      </c>
      <c r="J88" s="110">
        <v>1.5745370370370368E-3</v>
      </c>
      <c r="K88" s="109">
        <v>1</v>
      </c>
      <c r="L88" s="109"/>
      <c r="M88" s="109">
        <v>1</v>
      </c>
      <c r="N88" s="111">
        <v>1</v>
      </c>
    </row>
    <row r="89" spans="1:14" x14ac:dyDescent="0.25">
      <c r="A89" s="111">
        <v>2</v>
      </c>
      <c r="B89" s="109">
        <v>14</v>
      </c>
      <c r="C89" s="79" t="s">
        <v>56</v>
      </c>
      <c r="D89" s="109" t="s">
        <v>184</v>
      </c>
      <c r="E89" s="109">
        <v>100</v>
      </c>
      <c r="F89" s="79" t="s">
        <v>30</v>
      </c>
      <c r="G89" s="109">
        <v>1984</v>
      </c>
      <c r="H89" s="109" t="s">
        <v>26</v>
      </c>
      <c r="I89" s="110">
        <v>1.6319444444444445E-3</v>
      </c>
      <c r="J89" s="110">
        <v>1.6319444444444445E-3</v>
      </c>
      <c r="K89" s="109">
        <v>4</v>
      </c>
      <c r="L89" s="109"/>
      <c r="M89" s="109">
        <v>2</v>
      </c>
      <c r="N89" s="111">
        <v>2</v>
      </c>
    </row>
    <row r="90" spans="1:14" x14ac:dyDescent="0.25">
      <c r="A90" s="111">
        <v>3</v>
      </c>
      <c r="B90" s="109">
        <v>16</v>
      </c>
      <c r="C90" s="79" t="s">
        <v>53</v>
      </c>
      <c r="D90" s="109" t="s">
        <v>184</v>
      </c>
      <c r="E90" s="109">
        <v>100</v>
      </c>
      <c r="F90" s="79" t="s">
        <v>54</v>
      </c>
      <c r="G90" s="109">
        <v>1983</v>
      </c>
      <c r="H90" s="109" t="s">
        <v>22</v>
      </c>
      <c r="I90" s="110">
        <v>1.6122685185185187E-3</v>
      </c>
      <c r="J90" s="110">
        <v>1.6122685185185187E-3</v>
      </c>
      <c r="K90" s="109">
        <v>2</v>
      </c>
      <c r="L90" s="109"/>
      <c r="M90" s="109">
        <v>3</v>
      </c>
      <c r="N90" s="111">
        <v>3</v>
      </c>
    </row>
    <row r="91" spans="1:14" x14ac:dyDescent="0.25">
      <c r="A91" s="111">
        <v>4</v>
      </c>
      <c r="B91" s="109">
        <v>15</v>
      </c>
      <c r="C91" s="79" t="s">
        <v>55</v>
      </c>
      <c r="D91" s="109" t="s">
        <v>184</v>
      </c>
      <c r="E91" s="109">
        <v>100</v>
      </c>
      <c r="F91" s="79" t="s">
        <v>21</v>
      </c>
      <c r="G91" s="109">
        <v>1990</v>
      </c>
      <c r="H91" s="109" t="s">
        <v>26</v>
      </c>
      <c r="I91" s="110">
        <v>1.6162037037037037E-3</v>
      </c>
      <c r="J91" s="110">
        <v>1.6162037037037037E-3</v>
      </c>
      <c r="K91" s="109">
        <v>3</v>
      </c>
      <c r="L91" s="109"/>
      <c r="M91" s="109">
        <v>4</v>
      </c>
      <c r="N91" s="111">
        <v>4</v>
      </c>
    </row>
    <row r="92" spans="1:14" x14ac:dyDescent="0.25">
      <c r="A92" s="111">
        <v>5</v>
      </c>
      <c r="B92" s="109">
        <v>18</v>
      </c>
      <c r="C92" s="79" t="s">
        <v>57</v>
      </c>
      <c r="D92" s="109" t="s">
        <v>198</v>
      </c>
      <c r="E92" s="109">
        <v>90</v>
      </c>
      <c r="F92" s="79" t="s">
        <v>30</v>
      </c>
      <c r="G92" s="109">
        <v>1984</v>
      </c>
      <c r="H92" s="109" t="s">
        <v>51</v>
      </c>
      <c r="I92" s="110">
        <v>1.8488425925925927E-3</v>
      </c>
      <c r="J92" s="110">
        <v>1.6640046296296296E-3</v>
      </c>
      <c r="K92" s="109">
        <v>5</v>
      </c>
      <c r="L92" s="109"/>
      <c r="M92" s="109"/>
      <c r="N92" s="111">
        <v>5</v>
      </c>
    </row>
    <row r="93" spans="1:14" x14ac:dyDescent="0.25">
      <c r="A93" s="111">
        <v>6</v>
      </c>
      <c r="B93" s="109">
        <v>19</v>
      </c>
      <c r="C93" s="79" t="s">
        <v>59</v>
      </c>
      <c r="D93" s="109" t="s">
        <v>184</v>
      </c>
      <c r="E93" s="109">
        <v>100</v>
      </c>
      <c r="F93" s="79" t="s">
        <v>30</v>
      </c>
      <c r="G93" s="109">
        <v>1990</v>
      </c>
      <c r="H93" s="109" t="s">
        <v>26</v>
      </c>
      <c r="I93" s="110">
        <v>1.8833333333333332E-3</v>
      </c>
      <c r="J93" s="110">
        <v>1.8833333333333332E-3</v>
      </c>
      <c r="K93" s="109">
        <v>6</v>
      </c>
      <c r="L93" s="109"/>
      <c r="M93" s="109"/>
      <c r="N93" s="111">
        <v>6</v>
      </c>
    </row>
    <row r="95" spans="1:14" ht="15" customHeight="1" x14ac:dyDescent="0.25">
      <c r="C95" s="83" t="s">
        <v>3</v>
      </c>
      <c r="D95" s="97"/>
      <c r="E95" s="85"/>
      <c r="F95" s="84"/>
      <c r="G95" s="80"/>
      <c r="H95" s="123" t="s">
        <v>4</v>
      </c>
      <c r="I95" s="124"/>
      <c r="J95" s="124"/>
      <c r="K95" s="86"/>
    </row>
    <row r="96" spans="1:14" x14ac:dyDescent="0.25">
      <c r="C96" s="87"/>
      <c r="D96" s="81"/>
      <c r="E96" s="80"/>
      <c r="F96" s="88"/>
      <c r="G96" s="80"/>
      <c r="H96" s="89"/>
      <c r="I96" s="82"/>
      <c r="J96" s="80"/>
      <c r="K96" s="90"/>
    </row>
    <row r="97" spans="3:11" x14ac:dyDescent="0.25">
      <c r="C97" s="34"/>
      <c r="D97" s="98"/>
      <c r="E97" s="101"/>
      <c r="F97" s="91" t="s">
        <v>165</v>
      </c>
      <c r="G97" s="80"/>
      <c r="H97" s="92"/>
      <c r="I97" s="93"/>
      <c r="J97" s="154" t="s">
        <v>166</v>
      </c>
      <c r="K97" s="155"/>
    </row>
    <row r="122" spans="1:12" x14ac:dyDescent="0.25">
      <c r="A122" s="165" t="s">
        <v>154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</row>
    <row r="123" spans="1:12" x14ac:dyDescent="0.25">
      <c r="A123" s="165" t="s">
        <v>155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</row>
    <row r="124" spans="1:12" x14ac:dyDescent="0.25">
      <c r="A124" s="167" t="s">
        <v>185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</row>
    <row r="125" spans="1:12" x14ac:dyDescent="0.25">
      <c r="A125" s="167" t="s">
        <v>157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</row>
    <row r="126" spans="1:12" x14ac:dyDescent="0.25">
      <c r="A126" s="167" t="s">
        <v>167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</row>
    <row r="127" spans="1:12" x14ac:dyDescent="0.25">
      <c r="A127" s="142" t="s">
        <v>0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x14ac:dyDescent="0.25">
      <c r="D128" s="143" t="s">
        <v>2</v>
      </c>
      <c r="E128" s="144"/>
      <c r="F128" s="144"/>
      <c r="G128" s="144"/>
      <c r="H128" s="145"/>
      <c r="I128" s="69"/>
      <c r="J128" s="69"/>
      <c r="K128" s="70"/>
      <c r="L128" s="100"/>
    </row>
    <row r="129" spans="1:14" x14ac:dyDescent="0.25">
      <c r="D129" s="161" t="s">
        <v>5</v>
      </c>
      <c r="E129" s="162"/>
      <c r="F129" s="162"/>
      <c r="G129" s="72" t="s">
        <v>158</v>
      </c>
      <c r="H129" s="73"/>
      <c r="I129" s="69"/>
      <c r="J129" s="69"/>
      <c r="K129" s="70"/>
      <c r="L129" s="100"/>
    </row>
    <row r="130" spans="1:14" x14ac:dyDescent="0.25">
      <c r="D130" s="161" t="s">
        <v>192</v>
      </c>
      <c r="E130" s="162"/>
      <c r="F130" s="162"/>
      <c r="G130" s="72" t="s">
        <v>159</v>
      </c>
      <c r="H130" s="73"/>
      <c r="I130" s="69"/>
      <c r="J130" s="69"/>
      <c r="K130" s="70"/>
      <c r="L130" s="100"/>
    </row>
    <row r="131" spans="1:14" x14ac:dyDescent="0.25">
      <c r="D131" s="161" t="s">
        <v>3</v>
      </c>
      <c r="E131" s="162"/>
      <c r="F131" s="162"/>
      <c r="G131" s="72" t="s">
        <v>160</v>
      </c>
      <c r="H131" s="73"/>
      <c r="I131" s="69"/>
      <c r="J131" s="69"/>
      <c r="K131" s="70"/>
      <c r="L131" s="100"/>
    </row>
    <row r="132" spans="1:14" x14ac:dyDescent="0.25">
      <c r="D132" s="163" t="s">
        <v>161</v>
      </c>
      <c r="E132" s="164"/>
      <c r="F132" s="164"/>
      <c r="G132" s="72" t="s">
        <v>162</v>
      </c>
      <c r="H132" s="73"/>
      <c r="I132" s="69"/>
      <c r="J132" s="69"/>
      <c r="K132" s="70"/>
      <c r="L132" s="100"/>
    </row>
    <row r="133" spans="1:14" x14ac:dyDescent="0.25">
      <c r="D133" s="163"/>
      <c r="E133" s="164"/>
      <c r="F133" s="164"/>
      <c r="G133" s="72" t="s">
        <v>163</v>
      </c>
      <c r="H133" s="73"/>
      <c r="I133" s="69"/>
      <c r="J133" s="69"/>
      <c r="K133" s="70"/>
      <c r="L133" s="100"/>
    </row>
    <row r="134" spans="1:14" x14ac:dyDescent="0.25">
      <c r="D134" s="159"/>
      <c r="E134" s="160"/>
      <c r="F134" s="160"/>
      <c r="G134" s="74" t="s">
        <v>164</v>
      </c>
      <c r="H134" s="75"/>
      <c r="I134" s="69"/>
      <c r="J134" s="69"/>
      <c r="K134" s="70"/>
      <c r="L134" s="100"/>
    </row>
    <row r="135" spans="1:14" x14ac:dyDescent="0.25">
      <c r="A135" s="156" t="s">
        <v>203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</row>
    <row r="136" spans="1:14" x14ac:dyDescent="0.25">
      <c r="A136" s="147" t="s">
        <v>6</v>
      </c>
      <c r="B136" s="147" t="s">
        <v>7</v>
      </c>
      <c r="C136" s="149" t="s">
        <v>8</v>
      </c>
      <c r="D136" s="149" t="s">
        <v>168</v>
      </c>
      <c r="E136" s="157" t="s">
        <v>13</v>
      </c>
      <c r="F136" s="149" t="s">
        <v>9</v>
      </c>
      <c r="G136" s="149" t="s">
        <v>11</v>
      </c>
      <c r="H136" s="149" t="s">
        <v>12</v>
      </c>
      <c r="I136" s="151" t="s">
        <v>169</v>
      </c>
      <c r="J136" s="152"/>
      <c r="K136" s="153"/>
      <c r="L136" s="94" t="s">
        <v>170</v>
      </c>
      <c r="M136" s="95" t="s">
        <v>171</v>
      </c>
      <c r="N136" s="147" t="s">
        <v>195</v>
      </c>
    </row>
    <row r="137" spans="1:14" x14ac:dyDescent="0.25">
      <c r="A137" s="148"/>
      <c r="B137" s="148"/>
      <c r="C137" s="150"/>
      <c r="D137" s="150"/>
      <c r="E137" s="158"/>
      <c r="F137" s="150"/>
      <c r="G137" s="150"/>
      <c r="H137" s="150"/>
      <c r="I137" s="95" t="s">
        <v>173</v>
      </c>
      <c r="J137" s="95" t="s">
        <v>15</v>
      </c>
      <c r="K137" s="95" t="s">
        <v>17</v>
      </c>
      <c r="L137" s="95" t="s">
        <v>17</v>
      </c>
      <c r="M137" s="95" t="s">
        <v>17</v>
      </c>
      <c r="N137" s="148"/>
    </row>
    <row r="138" spans="1:14" x14ac:dyDescent="0.25">
      <c r="A138" s="109">
        <v>1</v>
      </c>
      <c r="B138" s="109">
        <v>21</v>
      </c>
      <c r="C138" s="79" t="s">
        <v>77</v>
      </c>
      <c r="D138" s="109" t="s">
        <v>174</v>
      </c>
      <c r="E138" s="109">
        <v>91</v>
      </c>
      <c r="F138" s="79" t="s">
        <v>78</v>
      </c>
      <c r="G138" s="109">
        <v>1992</v>
      </c>
      <c r="H138" s="109" t="s">
        <v>26</v>
      </c>
      <c r="I138" s="110">
        <v>3.0626157407407407E-3</v>
      </c>
      <c r="J138" s="110">
        <v>2.7870370370370375E-3</v>
      </c>
      <c r="K138" s="109">
        <v>4</v>
      </c>
      <c r="L138" s="109">
        <v>2</v>
      </c>
      <c r="M138" s="109">
        <v>1</v>
      </c>
      <c r="N138" s="109">
        <v>1</v>
      </c>
    </row>
    <row r="139" spans="1:14" x14ac:dyDescent="0.25">
      <c r="A139" s="109">
        <v>2</v>
      </c>
      <c r="B139" s="109">
        <v>22</v>
      </c>
      <c r="C139" s="79" t="s">
        <v>70</v>
      </c>
      <c r="D139" s="109" t="s">
        <v>175</v>
      </c>
      <c r="E139" s="109">
        <v>90</v>
      </c>
      <c r="F139" s="79" t="s">
        <v>61</v>
      </c>
      <c r="G139" s="109">
        <v>1994</v>
      </c>
      <c r="H139" s="109" t="s">
        <v>26</v>
      </c>
      <c r="I139" s="110">
        <v>2.8819444444444444E-3</v>
      </c>
      <c r="J139" s="110">
        <v>2.5937500000000001E-3</v>
      </c>
      <c r="K139" s="109">
        <v>1</v>
      </c>
      <c r="L139" s="109">
        <v>1</v>
      </c>
      <c r="M139" s="109">
        <v>2</v>
      </c>
      <c r="N139" s="109">
        <v>2</v>
      </c>
    </row>
    <row r="140" spans="1:14" x14ac:dyDescent="0.25">
      <c r="A140" s="109">
        <v>3</v>
      </c>
      <c r="B140" s="109">
        <v>23</v>
      </c>
      <c r="C140" s="79" t="s">
        <v>75</v>
      </c>
      <c r="D140" s="109" t="s">
        <v>179</v>
      </c>
      <c r="E140" s="109">
        <v>80</v>
      </c>
      <c r="F140" s="79" t="s">
        <v>30</v>
      </c>
      <c r="G140" s="109">
        <v>1997</v>
      </c>
      <c r="H140" s="109" t="s">
        <v>26</v>
      </c>
      <c r="I140" s="110">
        <v>3.4606481481481485E-3</v>
      </c>
      <c r="J140" s="110">
        <v>2.7685185185185187E-3</v>
      </c>
      <c r="K140" s="109">
        <v>3</v>
      </c>
      <c r="L140" s="109">
        <v>1</v>
      </c>
      <c r="M140" s="109">
        <v>3</v>
      </c>
      <c r="N140" s="109">
        <v>3</v>
      </c>
    </row>
    <row r="141" spans="1:14" x14ac:dyDescent="0.25">
      <c r="A141" s="109">
        <v>4</v>
      </c>
      <c r="B141" s="109">
        <v>32</v>
      </c>
      <c r="C141" s="79" t="s">
        <v>72</v>
      </c>
      <c r="D141" s="109" t="s">
        <v>201</v>
      </c>
      <c r="E141" s="109">
        <v>89</v>
      </c>
      <c r="F141" s="79" t="s">
        <v>73</v>
      </c>
      <c r="G141" s="109">
        <v>1991</v>
      </c>
      <c r="H141" s="109" t="s">
        <v>38</v>
      </c>
      <c r="I141" s="110">
        <v>3.1067129629629626E-3</v>
      </c>
      <c r="J141" s="110">
        <v>2.7650462962962963E-3</v>
      </c>
      <c r="K141" s="109">
        <v>2</v>
      </c>
      <c r="L141" s="109">
        <v>2</v>
      </c>
      <c r="M141" s="109">
        <v>4</v>
      </c>
      <c r="N141" s="109">
        <v>4</v>
      </c>
    </row>
    <row r="142" spans="1:14" x14ac:dyDescent="0.25">
      <c r="A142" s="109">
        <v>5</v>
      </c>
      <c r="B142" s="109">
        <v>26</v>
      </c>
      <c r="C142" s="79" t="s">
        <v>84</v>
      </c>
      <c r="D142" s="109" t="s">
        <v>180</v>
      </c>
      <c r="E142" s="109">
        <v>96</v>
      </c>
      <c r="F142" s="79" t="s">
        <v>30</v>
      </c>
      <c r="G142" s="109">
        <v>1987</v>
      </c>
      <c r="H142" s="109" t="s">
        <v>51</v>
      </c>
      <c r="I142" s="110">
        <v>3.0636574074074077E-3</v>
      </c>
      <c r="J142" s="110">
        <v>2.9412037037037033E-3</v>
      </c>
      <c r="K142" s="109">
        <v>7</v>
      </c>
      <c r="L142" s="109">
        <v>3</v>
      </c>
      <c r="M142" s="109">
        <v>5</v>
      </c>
      <c r="N142" s="109">
        <v>5</v>
      </c>
    </row>
    <row r="143" spans="1:14" x14ac:dyDescent="0.25">
      <c r="A143" s="109">
        <v>6</v>
      </c>
      <c r="B143" s="109">
        <v>31</v>
      </c>
      <c r="C143" s="79" t="s">
        <v>80</v>
      </c>
      <c r="D143" s="109" t="s">
        <v>174</v>
      </c>
      <c r="E143" s="109">
        <v>91</v>
      </c>
      <c r="F143" s="79" t="s">
        <v>81</v>
      </c>
      <c r="G143" s="109">
        <v>1994</v>
      </c>
      <c r="H143" s="109" t="s">
        <v>51</v>
      </c>
      <c r="I143" s="110">
        <v>3.1160879629629633E-3</v>
      </c>
      <c r="J143" s="110">
        <v>2.8356481481481479E-3</v>
      </c>
      <c r="K143" s="109">
        <v>5</v>
      </c>
      <c r="L143" s="109">
        <v>3</v>
      </c>
      <c r="M143" s="109">
        <v>6</v>
      </c>
      <c r="N143" s="109">
        <v>6</v>
      </c>
    </row>
    <row r="144" spans="1:14" x14ac:dyDescent="0.25">
      <c r="A144" s="109">
        <v>7</v>
      </c>
      <c r="B144" s="109">
        <v>30</v>
      </c>
      <c r="C144" s="79" t="s">
        <v>82</v>
      </c>
      <c r="D144" s="109" t="s">
        <v>175</v>
      </c>
      <c r="E144" s="109">
        <v>90</v>
      </c>
      <c r="F144" s="79" t="s">
        <v>83</v>
      </c>
      <c r="G144" s="109">
        <v>1988</v>
      </c>
      <c r="H144" s="109" t="s">
        <v>51</v>
      </c>
      <c r="I144" s="110">
        <v>3.1937500000000004E-3</v>
      </c>
      <c r="J144" s="110">
        <v>2.8744212962962964E-3</v>
      </c>
      <c r="K144" s="109">
        <v>6</v>
      </c>
      <c r="L144" s="109">
        <v>4</v>
      </c>
      <c r="M144" s="109"/>
      <c r="N144" s="109">
        <v>7</v>
      </c>
    </row>
    <row r="145" spans="1:14" x14ac:dyDescent="0.25">
      <c r="A145" s="109">
        <v>8</v>
      </c>
      <c r="B145" s="109">
        <v>25</v>
      </c>
      <c r="C145" s="79" t="s">
        <v>87</v>
      </c>
      <c r="D145" s="109" t="s">
        <v>180</v>
      </c>
      <c r="E145" s="109">
        <v>96</v>
      </c>
      <c r="F145" s="79" t="s">
        <v>61</v>
      </c>
      <c r="G145" s="109">
        <v>1997</v>
      </c>
      <c r="H145" s="109" t="s">
        <v>38</v>
      </c>
      <c r="I145" s="110">
        <v>3.2049768518518525E-3</v>
      </c>
      <c r="J145" s="110">
        <v>3.0768518518518514E-3</v>
      </c>
      <c r="K145" s="109">
        <v>9</v>
      </c>
      <c r="L145" s="109">
        <v>4</v>
      </c>
      <c r="M145" s="109"/>
      <c r="N145" s="109">
        <v>8</v>
      </c>
    </row>
    <row r="146" spans="1:14" x14ac:dyDescent="0.25">
      <c r="A146" s="109">
        <v>9</v>
      </c>
      <c r="B146" s="109">
        <v>28</v>
      </c>
      <c r="C146" s="79" t="s">
        <v>86</v>
      </c>
      <c r="D146" s="109" t="s">
        <v>174</v>
      </c>
      <c r="E146" s="109">
        <v>91</v>
      </c>
      <c r="F146" s="79" t="s">
        <v>21</v>
      </c>
      <c r="G146" s="109">
        <v>1980</v>
      </c>
      <c r="H146" s="109" t="s">
        <v>38</v>
      </c>
      <c r="I146" s="110">
        <v>3.3804398148148149E-3</v>
      </c>
      <c r="J146" s="110">
        <v>3.0762731481481487E-3</v>
      </c>
      <c r="K146" s="109">
        <v>8</v>
      </c>
      <c r="L146" s="109">
        <v>5</v>
      </c>
      <c r="M146" s="109"/>
      <c r="N146" s="109">
        <v>9</v>
      </c>
    </row>
    <row r="147" spans="1:14" x14ac:dyDescent="0.25">
      <c r="A147" s="109">
        <v>10</v>
      </c>
      <c r="B147" s="109">
        <v>29</v>
      </c>
      <c r="C147" s="79" t="s">
        <v>88</v>
      </c>
      <c r="D147" s="109" t="s">
        <v>180</v>
      </c>
      <c r="E147" s="109">
        <v>96</v>
      </c>
      <c r="F147" s="79" t="s">
        <v>89</v>
      </c>
      <c r="G147" s="109">
        <v>1980</v>
      </c>
      <c r="H147" s="109" t="s">
        <v>34</v>
      </c>
      <c r="I147" s="110">
        <v>3.2586805555555559E-3</v>
      </c>
      <c r="J147" s="110">
        <v>3.1283564814814815E-3</v>
      </c>
      <c r="K147" s="109">
        <v>10</v>
      </c>
      <c r="L147" s="109">
        <v>5</v>
      </c>
      <c r="M147" s="109"/>
      <c r="N147" s="109">
        <v>10</v>
      </c>
    </row>
    <row r="148" spans="1:14" x14ac:dyDescent="0.25">
      <c r="A148" s="109">
        <v>11</v>
      </c>
      <c r="B148" s="109">
        <v>33</v>
      </c>
      <c r="C148" s="79" t="s">
        <v>90</v>
      </c>
      <c r="D148" s="109" t="s">
        <v>175</v>
      </c>
      <c r="E148" s="109">
        <v>90</v>
      </c>
      <c r="F148" s="79" t="s">
        <v>91</v>
      </c>
      <c r="G148" s="109">
        <v>1997</v>
      </c>
      <c r="H148" s="109" t="s">
        <v>38</v>
      </c>
      <c r="I148" s="110">
        <v>3.7494212962962963E-3</v>
      </c>
      <c r="J148" s="110">
        <v>3.3745370370370374E-3</v>
      </c>
      <c r="K148" s="109">
        <v>11</v>
      </c>
      <c r="L148" s="109">
        <v>6</v>
      </c>
      <c r="M148" s="109"/>
      <c r="N148" s="109">
        <v>11</v>
      </c>
    </row>
    <row r="149" spans="1:14" x14ac:dyDescent="0.25">
      <c r="A149" s="109">
        <v>12</v>
      </c>
      <c r="B149" s="109">
        <v>27</v>
      </c>
      <c r="C149" s="79" t="s">
        <v>92</v>
      </c>
      <c r="D149" s="109" t="s">
        <v>174</v>
      </c>
      <c r="E149" s="109">
        <v>91</v>
      </c>
      <c r="F149" s="79" t="s">
        <v>91</v>
      </c>
      <c r="G149" s="109">
        <v>1995</v>
      </c>
      <c r="H149" s="109" t="s">
        <v>22</v>
      </c>
      <c r="I149" s="110">
        <v>3.9013888888888887E-3</v>
      </c>
      <c r="J149" s="110">
        <v>3.5503472222222221E-3</v>
      </c>
      <c r="K149" s="109">
        <v>12</v>
      </c>
      <c r="L149" s="109">
        <v>6</v>
      </c>
      <c r="M149" s="109"/>
      <c r="N149" s="109">
        <v>12</v>
      </c>
    </row>
    <row r="150" spans="1:14" x14ac:dyDescent="0.25">
      <c r="A150" s="109">
        <v>13</v>
      </c>
      <c r="B150" s="109">
        <v>34</v>
      </c>
      <c r="C150" s="79" t="s">
        <v>93</v>
      </c>
      <c r="D150" s="109" t="s">
        <v>202</v>
      </c>
      <c r="E150" s="109">
        <v>87</v>
      </c>
      <c r="F150" s="79" t="s">
        <v>94</v>
      </c>
      <c r="G150" s="109">
        <v>1974</v>
      </c>
      <c r="H150" s="109" t="s">
        <v>34</v>
      </c>
      <c r="I150" s="110">
        <v>4.610185185185185E-3</v>
      </c>
      <c r="J150" s="110">
        <v>4.0108796296296299E-3</v>
      </c>
      <c r="K150" s="109">
        <v>13</v>
      </c>
      <c r="L150" s="109"/>
      <c r="M150" s="109"/>
      <c r="N150" s="109">
        <v>13</v>
      </c>
    </row>
    <row r="151" spans="1:14" x14ac:dyDescent="0.25">
      <c r="A151" s="109">
        <v>14</v>
      </c>
      <c r="B151" s="109">
        <v>24</v>
      </c>
      <c r="C151" s="79" t="s">
        <v>228</v>
      </c>
      <c r="D151" s="109" t="s">
        <v>179</v>
      </c>
      <c r="E151" s="109">
        <v>80</v>
      </c>
      <c r="F151" s="79" t="s">
        <v>61</v>
      </c>
      <c r="G151" s="109">
        <v>1972</v>
      </c>
      <c r="H151" s="109" t="s">
        <v>26</v>
      </c>
      <c r="I151" s="110" t="s">
        <v>152</v>
      </c>
      <c r="J151" s="110"/>
      <c r="K151" s="109" t="s">
        <v>226</v>
      </c>
      <c r="L151" s="109"/>
      <c r="M151" s="109"/>
      <c r="N151" s="109" t="s">
        <v>226</v>
      </c>
    </row>
    <row r="152" spans="1:14" x14ac:dyDescent="0.25">
      <c r="A152" s="156" t="s">
        <v>204</v>
      </c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</row>
    <row r="153" spans="1:14" x14ac:dyDescent="0.25">
      <c r="A153" s="147" t="s">
        <v>6</v>
      </c>
      <c r="B153" s="147" t="s">
        <v>7</v>
      </c>
      <c r="C153" s="149" t="s">
        <v>8</v>
      </c>
      <c r="D153" s="149" t="s">
        <v>168</v>
      </c>
      <c r="E153" s="157" t="s">
        <v>13</v>
      </c>
      <c r="F153" s="149" t="s">
        <v>9</v>
      </c>
      <c r="G153" s="149" t="s">
        <v>11</v>
      </c>
      <c r="H153" s="149" t="s">
        <v>12</v>
      </c>
      <c r="I153" s="151" t="s">
        <v>169</v>
      </c>
      <c r="J153" s="152"/>
      <c r="K153" s="153"/>
      <c r="L153" s="94" t="s">
        <v>170</v>
      </c>
      <c r="M153" s="95" t="s">
        <v>171</v>
      </c>
      <c r="N153" s="147" t="s">
        <v>195</v>
      </c>
    </row>
    <row r="154" spans="1:14" x14ac:dyDescent="0.25">
      <c r="A154" s="148"/>
      <c r="B154" s="148"/>
      <c r="C154" s="150"/>
      <c r="D154" s="150"/>
      <c r="E154" s="158"/>
      <c r="F154" s="150"/>
      <c r="G154" s="150"/>
      <c r="H154" s="150"/>
      <c r="I154" s="95" t="s">
        <v>173</v>
      </c>
      <c r="J154" s="95" t="s">
        <v>15</v>
      </c>
      <c r="K154" s="95" t="s">
        <v>17</v>
      </c>
      <c r="L154" s="95" t="s">
        <v>17</v>
      </c>
      <c r="M154" s="95" t="s">
        <v>17</v>
      </c>
      <c r="N154" s="148"/>
    </row>
    <row r="155" spans="1:14" x14ac:dyDescent="0.25">
      <c r="A155" s="111">
        <v>1</v>
      </c>
      <c r="B155" s="109">
        <v>56</v>
      </c>
      <c r="C155" s="79" t="s">
        <v>132</v>
      </c>
      <c r="D155" s="109" t="s">
        <v>174</v>
      </c>
      <c r="E155" s="109">
        <v>91</v>
      </c>
      <c r="F155" s="79" t="s">
        <v>81</v>
      </c>
      <c r="G155" s="109">
        <v>1997</v>
      </c>
      <c r="H155" s="109" t="s">
        <v>26</v>
      </c>
      <c r="I155" s="110">
        <v>3.6520833333333336E-3</v>
      </c>
      <c r="J155" s="110">
        <v>3.3234953703703708E-3</v>
      </c>
      <c r="K155" s="109">
        <v>2</v>
      </c>
      <c r="L155" s="109"/>
      <c r="M155" s="109">
        <v>1</v>
      </c>
      <c r="N155" s="109">
        <v>1</v>
      </c>
    </row>
    <row r="156" spans="1:14" x14ac:dyDescent="0.25">
      <c r="A156" s="111">
        <v>2</v>
      </c>
      <c r="B156" s="109">
        <v>55</v>
      </c>
      <c r="C156" s="79" t="s">
        <v>130</v>
      </c>
      <c r="D156" s="109" t="s">
        <v>179</v>
      </c>
      <c r="E156" s="109">
        <v>80</v>
      </c>
      <c r="F156" s="79" t="s">
        <v>30</v>
      </c>
      <c r="G156" s="109">
        <v>1991</v>
      </c>
      <c r="H156" s="109" t="s">
        <v>26</v>
      </c>
      <c r="I156" s="110">
        <v>4.108796296296297E-3</v>
      </c>
      <c r="J156" s="110">
        <v>3.2870370370370367E-3</v>
      </c>
      <c r="K156" s="109">
        <v>1</v>
      </c>
      <c r="L156" s="109"/>
      <c r="M156" s="109">
        <v>2</v>
      </c>
      <c r="N156" s="109">
        <v>2</v>
      </c>
    </row>
    <row r="157" spans="1:14" x14ac:dyDescent="0.25">
      <c r="A157" s="111">
        <v>3</v>
      </c>
      <c r="B157" s="109">
        <v>57</v>
      </c>
      <c r="C157" s="79" t="s">
        <v>134</v>
      </c>
      <c r="D157" s="109" t="s">
        <v>175</v>
      </c>
      <c r="E157" s="109">
        <v>90</v>
      </c>
      <c r="F157" s="79" t="s">
        <v>135</v>
      </c>
      <c r="G157" s="109">
        <v>1993</v>
      </c>
      <c r="H157" s="109" t="s">
        <v>34</v>
      </c>
      <c r="I157" s="110">
        <v>4.0106481481481477E-3</v>
      </c>
      <c r="J157" s="110">
        <v>3.6096064814814814E-3</v>
      </c>
      <c r="K157" s="109">
        <v>3</v>
      </c>
      <c r="L157" s="109"/>
      <c r="M157" s="109"/>
      <c r="N157" s="109">
        <v>3</v>
      </c>
    </row>
    <row r="159" spans="1:14" ht="15" customHeight="1" x14ac:dyDescent="0.25">
      <c r="C159" s="83" t="s">
        <v>3</v>
      </c>
      <c r="D159" s="97"/>
      <c r="E159" s="85"/>
      <c r="F159" s="84"/>
      <c r="G159" s="80"/>
      <c r="H159" s="125" t="s">
        <v>4</v>
      </c>
      <c r="I159" s="126"/>
      <c r="J159" s="126"/>
      <c r="K159" s="86"/>
    </row>
    <row r="160" spans="1:14" x14ac:dyDescent="0.25">
      <c r="C160" s="87"/>
      <c r="D160" s="81"/>
      <c r="E160" s="80"/>
      <c r="F160" s="88"/>
      <c r="G160" s="80"/>
      <c r="H160" s="89"/>
      <c r="I160" s="82"/>
      <c r="J160" s="80"/>
      <c r="K160" s="90"/>
    </row>
    <row r="161" spans="1:12" x14ac:dyDescent="0.25">
      <c r="C161" s="34"/>
      <c r="D161" s="98"/>
      <c r="E161" s="101"/>
      <c r="F161" s="91" t="s">
        <v>165</v>
      </c>
      <c r="G161" s="80"/>
      <c r="H161" s="92"/>
      <c r="I161" s="93"/>
      <c r="J161" s="154" t="s">
        <v>166</v>
      </c>
      <c r="K161" s="155"/>
    </row>
    <row r="173" spans="1:12" x14ac:dyDescent="0.25">
      <c r="A173" s="165" t="s">
        <v>154</v>
      </c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</row>
    <row r="174" spans="1:12" x14ac:dyDescent="0.25">
      <c r="A174" s="165" t="s">
        <v>205</v>
      </c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</row>
    <row r="175" spans="1:12" x14ac:dyDescent="0.25">
      <c r="A175" s="167" t="s">
        <v>185</v>
      </c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</row>
    <row r="176" spans="1:12" x14ac:dyDescent="0.25">
      <c r="A176" s="167" t="s">
        <v>206</v>
      </c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</row>
    <row r="177" spans="1:14" x14ac:dyDescent="0.25">
      <c r="A177" s="167" t="s">
        <v>167</v>
      </c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</row>
    <row r="178" spans="1:14" x14ac:dyDescent="0.25">
      <c r="A178" s="142" t="s">
        <v>0</v>
      </c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</row>
    <row r="179" spans="1:14" x14ac:dyDescent="0.25">
      <c r="D179" s="143" t="s">
        <v>2</v>
      </c>
      <c r="E179" s="144"/>
      <c r="F179" s="144"/>
      <c r="G179" s="144"/>
      <c r="H179" s="145"/>
      <c r="I179" s="69"/>
      <c r="J179" s="69"/>
      <c r="K179" s="70"/>
      <c r="L179" s="100"/>
    </row>
    <row r="180" spans="1:14" x14ac:dyDescent="0.25">
      <c r="D180" s="161" t="s">
        <v>5</v>
      </c>
      <c r="E180" s="162"/>
      <c r="F180" s="162"/>
      <c r="G180" s="72" t="s">
        <v>158</v>
      </c>
      <c r="H180" s="73"/>
      <c r="I180" s="69"/>
      <c r="J180" s="69"/>
      <c r="K180" s="70"/>
      <c r="L180" s="100"/>
    </row>
    <row r="181" spans="1:14" x14ac:dyDescent="0.25">
      <c r="D181" s="161" t="s">
        <v>192</v>
      </c>
      <c r="E181" s="162"/>
      <c r="F181" s="162"/>
      <c r="G181" s="72" t="s">
        <v>159</v>
      </c>
      <c r="H181" s="73"/>
      <c r="I181" s="69"/>
      <c r="J181" s="69"/>
      <c r="K181" s="70"/>
      <c r="L181" s="100"/>
    </row>
    <row r="182" spans="1:14" x14ac:dyDescent="0.25">
      <c r="D182" s="161" t="s">
        <v>3</v>
      </c>
      <c r="E182" s="162"/>
      <c r="F182" s="162"/>
      <c r="G182" s="72" t="s">
        <v>160</v>
      </c>
      <c r="H182" s="73"/>
      <c r="I182" s="69"/>
      <c r="J182" s="69"/>
      <c r="K182" s="70"/>
      <c r="L182" s="100"/>
    </row>
    <row r="183" spans="1:14" x14ac:dyDescent="0.25">
      <c r="D183" s="163" t="s">
        <v>161</v>
      </c>
      <c r="E183" s="164"/>
      <c r="F183" s="164"/>
      <c r="G183" s="72" t="s">
        <v>162</v>
      </c>
      <c r="H183" s="73"/>
      <c r="I183" s="69"/>
      <c r="J183" s="69"/>
      <c r="K183" s="70"/>
      <c r="L183" s="100"/>
    </row>
    <row r="184" spans="1:14" x14ac:dyDescent="0.25">
      <c r="D184" s="163"/>
      <c r="E184" s="164"/>
      <c r="F184" s="164"/>
      <c r="G184" s="72" t="s">
        <v>163</v>
      </c>
      <c r="H184" s="73"/>
      <c r="I184" s="69"/>
      <c r="J184" s="69"/>
      <c r="K184" s="70"/>
      <c r="L184" s="100"/>
    </row>
    <row r="185" spans="1:14" x14ac:dyDescent="0.25">
      <c r="D185" s="159"/>
      <c r="E185" s="160"/>
      <c r="F185" s="160"/>
      <c r="G185" s="74" t="s">
        <v>164</v>
      </c>
      <c r="H185" s="75"/>
      <c r="I185" s="69"/>
      <c r="J185" s="69"/>
      <c r="K185" s="70"/>
      <c r="L185" s="100"/>
    </row>
    <row r="186" spans="1:14" x14ac:dyDescent="0.25">
      <c r="A186" s="156" t="s">
        <v>237</v>
      </c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</row>
    <row r="187" spans="1:14" x14ac:dyDescent="0.25">
      <c r="A187" s="147" t="s">
        <v>6</v>
      </c>
      <c r="B187" s="147" t="s">
        <v>7</v>
      </c>
      <c r="C187" s="149" t="s">
        <v>8</v>
      </c>
      <c r="D187" s="149" t="s">
        <v>168</v>
      </c>
      <c r="E187" s="157" t="s">
        <v>13</v>
      </c>
      <c r="F187" s="149" t="s">
        <v>9</v>
      </c>
      <c r="G187" s="149" t="s">
        <v>11</v>
      </c>
      <c r="H187" s="149" t="s">
        <v>12</v>
      </c>
      <c r="I187" s="151" t="s">
        <v>169</v>
      </c>
      <c r="J187" s="152"/>
      <c r="K187" s="153"/>
      <c r="L187" s="94" t="s">
        <v>170</v>
      </c>
      <c r="M187" s="95" t="s">
        <v>171</v>
      </c>
      <c r="N187" s="147" t="s">
        <v>195</v>
      </c>
    </row>
    <row r="188" spans="1:14" x14ac:dyDescent="0.25">
      <c r="A188" s="148"/>
      <c r="B188" s="148"/>
      <c r="C188" s="150"/>
      <c r="D188" s="150"/>
      <c r="E188" s="158"/>
      <c r="F188" s="150"/>
      <c r="G188" s="150"/>
      <c r="H188" s="150"/>
      <c r="I188" s="95" t="s">
        <v>173</v>
      </c>
      <c r="J188" s="95" t="s">
        <v>15</v>
      </c>
      <c r="K188" s="95" t="s">
        <v>17</v>
      </c>
      <c r="L188" s="95" t="s">
        <v>17</v>
      </c>
      <c r="M188" s="95" t="s">
        <v>17</v>
      </c>
      <c r="N188" s="148"/>
    </row>
    <row r="189" spans="1:14" ht="14.45" customHeight="1" x14ac:dyDescent="0.25">
      <c r="A189" s="140">
        <v>1</v>
      </c>
      <c r="B189" s="140">
        <v>46</v>
      </c>
      <c r="C189" s="79" t="s">
        <v>119</v>
      </c>
      <c r="D189" s="140" t="s">
        <v>208</v>
      </c>
      <c r="E189" s="140">
        <v>99</v>
      </c>
      <c r="F189" s="146" t="s">
        <v>236</v>
      </c>
      <c r="G189" s="140">
        <v>1992</v>
      </c>
      <c r="H189" s="140" t="s">
        <v>26</v>
      </c>
      <c r="I189" s="141">
        <v>2.7535879629629629E-3</v>
      </c>
      <c r="J189" s="141">
        <v>2.7261574074074076E-3</v>
      </c>
      <c r="K189" s="140">
        <v>4</v>
      </c>
      <c r="L189" s="140">
        <v>1</v>
      </c>
      <c r="M189" s="140">
        <v>1</v>
      </c>
      <c r="N189" s="140">
        <v>1</v>
      </c>
    </row>
    <row r="190" spans="1:14" x14ac:dyDescent="0.25">
      <c r="A190" s="140"/>
      <c r="B190" s="140"/>
      <c r="C190" s="79" t="s">
        <v>211</v>
      </c>
      <c r="D190" s="140"/>
      <c r="E190" s="140"/>
      <c r="F190" s="146"/>
      <c r="G190" s="140"/>
      <c r="H190" s="140"/>
      <c r="I190" s="141"/>
      <c r="J190" s="141"/>
      <c r="K190" s="140"/>
      <c r="L190" s="140"/>
      <c r="M190" s="140"/>
      <c r="N190" s="140"/>
    </row>
    <row r="191" spans="1:14" x14ac:dyDescent="0.25">
      <c r="A191" s="140">
        <v>2</v>
      </c>
      <c r="B191" s="140">
        <v>48</v>
      </c>
      <c r="C191" s="79" t="s">
        <v>111</v>
      </c>
      <c r="D191" s="140" t="s">
        <v>209</v>
      </c>
      <c r="E191" s="140">
        <v>100</v>
      </c>
      <c r="F191" s="146" t="s">
        <v>221</v>
      </c>
      <c r="G191" s="140">
        <v>1987</v>
      </c>
      <c r="H191" s="140" t="s">
        <v>51</v>
      </c>
      <c r="I191" s="141">
        <v>2.6238425925925925E-3</v>
      </c>
      <c r="J191" s="141">
        <v>2.6238425925925925E-3</v>
      </c>
      <c r="K191" s="140">
        <v>1</v>
      </c>
      <c r="L191" s="140">
        <v>2</v>
      </c>
      <c r="M191" s="140">
        <v>2</v>
      </c>
      <c r="N191" s="140">
        <v>2</v>
      </c>
    </row>
    <row r="192" spans="1:14" x14ac:dyDescent="0.25">
      <c r="A192" s="140"/>
      <c r="B192" s="140"/>
      <c r="C192" s="79" t="s">
        <v>220</v>
      </c>
      <c r="D192" s="140"/>
      <c r="E192" s="140"/>
      <c r="F192" s="146"/>
      <c r="G192" s="140"/>
      <c r="H192" s="140"/>
      <c r="I192" s="141"/>
      <c r="J192" s="141"/>
      <c r="K192" s="140"/>
      <c r="L192" s="140"/>
      <c r="M192" s="140"/>
      <c r="N192" s="140"/>
    </row>
    <row r="193" spans="1:14" x14ac:dyDescent="0.25">
      <c r="A193" s="140">
        <v>3</v>
      </c>
      <c r="B193" s="140">
        <v>51</v>
      </c>
      <c r="C193" s="79" t="s">
        <v>124</v>
      </c>
      <c r="D193" s="140" t="s">
        <v>208</v>
      </c>
      <c r="E193" s="140">
        <v>99</v>
      </c>
      <c r="F193" s="140" t="s">
        <v>118</v>
      </c>
      <c r="G193" s="140">
        <v>1995</v>
      </c>
      <c r="H193" s="140" t="s">
        <v>38</v>
      </c>
      <c r="I193" s="141">
        <v>2.8575231481481485E-3</v>
      </c>
      <c r="J193" s="141">
        <v>2.8290509259259258E-3</v>
      </c>
      <c r="K193" s="140">
        <v>7</v>
      </c>
      <c r="L193" s="140">
        <v>2</v>
      </c>
      <c r="M193" s="140">
        <v>3</v>
      </c>
      <c r="N193" s="140">
        <v>3</v>
      </c>
    </row>
    <row r="194" spans="1:14" x14ac:dyDescent="0.25">
      <c r="A194" s="140"/>
      <c r="B194" s="140"/>
      <c r="C194" s="79" t="s">
        <v>212</v>
      </c>
      <c r="D194" s="140"/>
      <c r="E194" s="140"/>
      <c r="F194" s="140"/>
      <c r="G194" s="140"/>
      <c r="H194" s="140"/>
      <c r="I194" s="141"/>
      <c r="J194" s="141"/>
      <c r="K194" s="140"/>
      <c r="L194" s="140"/>
      <c r="M194" s="140"/>
      <c r="N194" s="140"/>
    </row>
    <row r="195" spans="1:14" x14ac:dyDescent="0.25">
      <c r="A195" s="140">
        <v>4</v>
      </c>
      <c r="B195" s="140">
        <v>49</v>
      </c>
      <c r="C195" s="79" t="s">
        <v>114</v>
      </c>
      <c r="D195" s="140" t="s">
        <v>210</v>
      </c>
      <c r="E195" s="140">
        <v>88</v>
      </c>
      <c r="F195" s="140" t="s">
        <v>30</v>
      </c>
      <c r="G195" s="140">
        <v>1991</v>
      </c>
      <c r="H195" s="140" t="s">
        <v>51</v>
      </c>
      <c r="I195" s="141">
        <v>3.0489583333333336E-3</v>
      </c>
      <c r="J195" s="141">
        <v>2.6831018518518519E-3</v>
      </c>
      <c r="K195" s="140">
        <v>2</v>
      </c>
      <c r="L195" s="140">
        <v>1</v>
      </c>
      <c r="M195" s="140">
        <v>4</v>
      </c>
      <c r="N195" s="140">
        <v>4</v>
      </c>
    </row>
    <row r="196" spans="1:14" x14ac:dyDescent="0.25">
      <c r="A196" s="140"/>
      <c r="B196" s="140"/>
      <c r="C196" s="79" t="s">
        <v>213</v>
      </c>
      <c r="D196" s="140"/>
      <c r="E196" s="140"/>
      <c r="F196" s="140"/>
      <c r="G196" s="140"/>
      <c r="H196" s="140"/>
      <c r="I196" s="141"/>
      <c r="J196" s="141"/>
      <c r="K196" s="140"/>
      <c r="L196" s="140"/>
      <c r="M196" s="140"/>
      <c r="N196" s="140"/>
    </row>
    <row r="197" spans="1:14" x14ac:dyDescent="0.25">
      <c r="A197" s="140">
        <v>5</v>
      </c>
      <c r="B197" s="140">
        <v>45</v>
      </c>
      <c r="C197" s="79" t="s">
        <v>117</v>
      </c>
      <c r="D197" s="140" t="s">
        <v>210</v>
      </c>
      <c r="E197" s="140">
        <v>88</v>
      </c>
      <c r="F197" s="140" t="s">
        <v>118</v>
      </c>
      <c r="G197" s="140">
        <v>1989</v>
      </c>
      <c r="H197" s="140" t="s">
        <v>26</v>
      </c>
      <c r="I197" s="141">
        <v>3.0775462962962965E-3</v>
      </c>
      <c r="J197" s="141">
        <v>2.7083333333333334E-3</v>
      </c>
      <c r="K197" s="140">
        <v>3</v>
      </c>
      <c r="L197" s="140">
        <v>3</v>
      </c>
      <c r="M197" s="140"/>
      <c r="N197" s="140"/>
    </row>
    <row r="198" spans="1:14" x14ac:dyDescent="0.25">
      <c r="A198" s="140"/>
      <c r="B198" s="140"/>
      <c r="C198" s="79" t="s">
        <v>214</v>
      </c>
      <c r="D198" s="140"/>
      <c r="E198" s="140"/>
      <c r="F198" s="140"/>
      <c r="G198" s="140"/>
      <c r="H198" s="140"/>
      <c r="I198" s="141"/>
      <c r="J198" s="141"/>
      <c r="K198" s="140"/>
      <c r="L198" s="140"/>
      <c r="M198" s="140"/>
      <c r="N198" s="140"/>
    </row>
    <row r="199" spans="1:14" x14ac:dyDescent="0.25">
      <c r="A199" s="140">
        <v>6</v>
      </c>
      <c r="B199" s="140">
        <v>53</v>
      </c>
      <c r="C199" s="79" t="s">
        <v>122</v>
      </c>
      <c r="D199" s="140" t="s">
        <v>209</v>
      </c>
      <c r="E199" s="140">
        <v>100</v>
      </c>
      <c r="F199" s="140" t="s">
        <v>91</v>
      </c>
      <c r="G199" s="140">
        <v>1993</v>
      </c>
      <c r="H199" s="140" t="s">
        <v>22</v>
      </c>
      <c r="I199" s="141">
        <v>2.7601851851851854E-3</v>
      </c>
      <c r="J199" s="141">
        <v>2.7601851851851854E-3</v>
      </c>
      <c r="K199" s="140">
        <v>5</v>
      </c>
      <c r="L199" s="140">
        <v>3</v>
      </c>
      <c r="M199" s="140"/>
      <c r="N199" s="140"/>
    </row>
    <row r="200" spans="1:14" x14ac:dyDescent="0.25">
      <c r="A200" s="140"/>
      <c r="B200" s="140"/>
      <c r="C200" s="79" t="s">
        <v>215</v>
      </c>
      <c r="D200" s="140"/>
      <c r="E200" s="140"/>
      <c r="F200" s="140"/>
      <c r="G200" s="140"/>
      <c r="H200" s="140"/>
      <c r="I200" s="141"/>
      <c r="J200" s="141"/>
      <c r="K200" s="140"/>
      <c r="L200" s="140"/>
      <c r="M200" s="140"/>
      <c r="N200" s="140"/>
    </row>
    <row r="201" spans="1:14" x14ac:dyDescent="0.25">
      <c r="A201" s="140">
        <v>7</v>
      </c>
      <c r="B201" s="140">
        <v>50</v>
      </c>
      <c r="C201" s="79" t="s">
        <v>125</v>
      </c>
      <c r="D201" s="140" t="s">
        <v>209</v>
      </c>
      <c r="E201" s="140">
        <v>100</v>
      </c>
      <c r="F201" s="140" t="s">
        <v>89</v>
      </c>
      <c r="G201" s="140">
        <v>1994</v>
      </c>
      <c r="H201" s="140" t="s">
        <v>38</v>
      </c>
      <c r="I201" s="141">
        <v>2.9568287037037033E-3</v>
      </c>
      <c r="J201" s="141">
        <v>2.9568287037037033E-3</v>
      </c>
      <c r="K201" s="140">
        <v>8</v>
      </c>
      <c r="L201" s="140">
        <v>4</v>
      </c>
      <c r="M201" s="140"/>
      <c r="N201" s="140"/>
    </row>
    <row r="202" spans="1:14" x14ac:dyDescent="0.25">
      <c r="A202" s="140"/>
      <c r="B202" s="140"/>
      <c r="C202" s="79" t="s">
        <v>219</v>
      </c>
      <c r="D202" s="140"/>
      <c r="E202" s="140"/>
      <c r="F202" s="140"/>
      <c r="G202" s="140"/>
      <c r="H202" s="140"/>
      <c r="I202" s="141"/>
      <c r="J202" s="141"/>
      <c r="K202" s="140"/>
      <c r="L202" s="140"/>
      <c r="M202" s="140"/>
      <c r="N202" s="140"/>
    </row>
    <row r="203" spans="1:14" x14ac:dyDescent="0.25">
      <c r="A203" s="140">
        <v>8</v>
      </c>
      <c r="B203" s="140">
        <v>47</v>
      </c>
      <c r="C203" s="79" t="s">
        <v>123</v>
      </c>
      <c r="D203" s="140" t="s">
        <v>208</v>
      </c>
      <c r="E203" s="140">
        <v>99</v>
      </c>
      <c r="F203" s="140" t="s">
        <v>118</v>
      </c>
      <c r="G203" s="140">
        <v>1982</v>
      </c>
      <c r="H203" s="140" t="s">
        <v>26</v>
      </c>
      <c r="I203" s="141">
        <v>2.7938657407407409E-3</v>
      </c>
      <c r="J203" s="141">
        <v>2.7659722222222222E-3</v>
      </c>
      <c r="K203" s="140">
        <v>6</v>
      </c>
      <c r="L203" s="140" t="s">
        <v>152</v>
      </c>
      <c r="M203" s="140"/>
      <c r="N203" s="140"/>
    </row>
    <row r="204" spans="1:14" x14ac:dyDescent="0.25">
      <c r="A204" s="140"/>
      <c r="B204" s="140"/>
      <c r="C204" s="79" t="s">
        <v>216</v>
      </c>
      <c r="D204" s="140"/>
      <c r="E204" s="140"/>
      <c r="F204" s="140"/>
      <c r="G204" s="140"/>
      <c r="H204" s="140"/>
      <c r="I204" s="141"/>
      <c r="J204" s="141"/>
      <c r="K204" s="140"/>
      <c r="L204" s="140"/>
      <c r="M204" s="140"/>
      <c r="N204" s="140"/>
    </row>
    <row r="205" spans="1:14" x14ac:dyDescent="0.25">
      <c r="A205" s="140">
        <v>9</v>
      </c>
      <c r="B205" s="140">
        <v>52</v>
      </c>
      <c r="C205" s="79" t="s">
        <v>126</v>
      </c>
      <c r="D205" s="140" t="s">
        <v>208</v>
      </c>
      <c r="E205" s="140">
        <v>99</v>
      </c>
      <c r="F205" s="140" t="s">
        <v>127</v>
      </c>
      <c r="G205" s="140">
        <v>1988</v>
      </c>
      <c r="H205" s="140" t="s">
        <v>38</v>
      </c>
      <c r="I205" s="141">
        <v>3.0928240740740742E-3</v>
      </c>
      <c r="J205" s="141">
        <v>3.0619212962962965E-3</v>
      </c>
      <c r="K205" s="140">
        <v>9</v>
      </c>
      <c r="L205" s="140"/>
      <c r="M205" s="140"/>
      <c r="N205" s="140"/>
    </row>
    <row r="206" spans="1:14" x14ac:dyDescent="0.25">
      <c r="A206" s="140"/>
      <c r="B206" s="140"/>
      <c r="C206" s="79" t="s">
        <v>217</v>
      </c>
      <c r="D206" s="140"/>
      <c r="E206" s="140"/>
      <c r="F206" s="140"/>
      <c r="G206" s="140"/>
      <c r="H206" s="140"/>
      <c r="I206" s="141"/>
      <c r="J206" s="141"/>
      <c r="K206" s="140"/>
      <c r="L206" s="140"/>
      <c r="M206" s="140"/>
      <c r="N206" s="140"/>
    </row>
    <row r="207" spans="1:14" x14ac:dyDescent="0.25">
      <c r="A207" s="140">
        <v>10</v>
      </c>
      <c r="B207" s="140">
        <v>54</v>
      </c>
      <c r="C207" s="79" t="s">
        <v>128</v>
      </c>
      <c r="D207" s="140" t="s">
        <v>210</v>
      </c>
      <c r="E207" s="140">
        <v>88</v>
      </c>
      <c r="F207" s="140" t="s">
        <v>91</v>
      </c>
      <c r="G207" s="140">
        <v>1980</v>
      </c>
      <c r="H207" s="140" t="s">
        <v>38</v>
      </c>
      <c r="I207" s="141">
        <v>3.5787037037037037E-3</v>
      </c>
      <c r="J207" s="141">
        <v>3.1493055555555558E-3</v>
      </c>
      <c r="K207" s="140">
        <v>10</v>
      </c>
      <c r="L207" s="140"/>
      <c r="M207" s="140"/>
      <c r="N207" s="140"/>
    </row>
    <row r="208" spans="1:14" x14ac:dyDescent="0.25">
      <c r="A208" s="140"/>
      <c r="B208" s="140"/>
      <c r="C208" s="79" t="s">
        <v>218</v>
      </c>
      <c r="D208" s="140"/>
      <c r="E208" s="140"/>
      <c r="F208" s="140"/>
      <c r="G208" s="140"/>
      <c r="H208" s="140"/>
      <c r="I208" s="141"/>
      <c r="J208" s="141"/>
      <c r="K208" s="140"/>
      <c r="L208" s="140"/>
      <c r="M208" s="140"/>
      <c r="N208" s="140"/>
    </row>
    <row r="209" spans="1:14" x14ac:dyDescent="0.25">
      <c r="A209" s="156" t="s">
        <v>222</v>
      </c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</row>
    <row r="210" spans="1:14" x14ac:dyDescent="0.25">
      <c r="A210" s="147" t="s">
        <v>6</v>
      </c>
      <c r="B210" s="147" t="s">
        <v>7</v>
      </c>
      <c r="C210" s="149" t="s">
        <v>8</v>
      </c>
      <c r="D210" s="149" t="s">
        <v>168</v>
      </c>
      <c r="E210" s="157" t="s">
        <v>13</v>
      </c>
      <c r="F210" s="149" t="s">
        <v>9</v>
      </c>
      <c r="G210" s="149" t="s">
        <v>11</v>
      </c>
      <c r="H210" s="149" t="s">
        <v>12</v>
      </c>
      <c r="I210" s="151" t="s">
        <v>169</v>
      </c>
      <c r="J210" s="152"/>
      <c r="K210" s="153"/>
      <c r="L210" s="94" t="s">
        <v>170</v>
      </c>
      <c r="M210" s="95" t="s">
        <v>171</v>
      </c>
      <c r="N210" s="147" t="s">
        <v>195</v>
      </c>
    </row>
    <row r="211" spans="1:14" x14ac:dyDescent="0.25">
      <c r="A211" s="148"/>
      <c r="B211" s="148"/>
      <c r="C211" s="150"/>
      <c r="D211" s="150"/>
      <c r="E211" s="158"/>
      <c r="F211" s="150"/>
      <c r="G211" s="150"/>
      <c r="H211" s="150"/>
      <c r="I211" s="95" t="s">
        <v>173</v>
      </c>
      <c r="J211" s="95" t="s">
        <v>15</v>
      </c>
      <c r="K211" s="95" t="s">
        <v>17</v>
      </c>
      <c r="L211" s="95" t="s">
        <v>17</v>
      </c>
      <c r="M211" s="95" t="s">
        <v>17</v>
      </c>
      <c r="N211" s="148"/>
    </row>
    <row r="212" spans="1:14" x14ac:dyDescent="0.25">
      <c r="A212" s="140">
        <v>1</v>
      </c>
      <c r="B212" s="140">
        <v>65</v>
      </c>
      <c r="C212" s="79" t="s">
        <v>238</v>
      </c>
      <c r="D212" s="140" t="s">
        <v>210</v>
      </c>
      <c r="E212" s="140">
        <v>88</v>
      </c>
      <c r="F212" s="140" t="s">
        <v>118</v>
      </c>
      <c r="G212" s="140">
        <v>1989</v>
      </c>
      <c r="H212" s="140" t="s">
        <v>38</v>
      </c>
      <c r="I212" s="141">
        <v>3.8667824074074073E-3</v>
      </c>
      <c r="J212" s="141">
        <v>3.4027777777777784E-3</v>
      </c>
      <c r="K212" s="140">
        <v>1</v>
      </c>
      <c r="L212" s="140"/>
      <c r="M212" s="140"/>
      <c r="N212" s="140">
        <v>1</v>
      </c>
    </row>
    <row r="213" spans="1:14" x14ac:dyDescent="0.25">
      <c r="A213" s="140"/>
      <c r="B213" s="140"/>
      <c r="C213" s="79" t="s">
        <v>224</v>
      </c>
      <c r="D213" s="140"/>
      <c r="E213" s="140"/>
      <c r="F213" s="140"/>
      <c r="G213" s="140"/>
      <c r="H213" s="140"/>
      <c r="I213" s="141"/>
      <c r="J213" s="141"/>
      <c r="K213" s="140"/>
      <c r="L213" s="140"/>
      <c r="M213" s="140"/>
      <c r="N213" s="140"/>
    </row>
    <row r="214" spans="1:14" x14ac:dyDescent="0.25">
      <c r="A214" s="140">
        <v>2</v>
      </c>
      <c r="B214" s="140">
        <v>64</v>
      </c>
      <c r="C214" s="79" t="s">
        <v>150</v>
      </c>
      <c r="D214" s="140" t="s">
        <v>209</v>
      </c>
      <c r="E214" s="140">
        <v>100</v>
      </c>
      <c r="F214" s="140" t="s">
        <v>118</v>
      </c>
      <c r="G214" s="140">
        <v>1986</v>
      </c>
      <c r="H214" s="140" t="s">
        <v>26</v>
      </c>
      <c r="I214" s="141">
        <v>4.0858796296296294E-3</v>
      </c>
      <c r="J214" s="141">
        <v>4.0858796296296294E-3</v>
      </c>
      <c r="K214" s="140">
        <v>2</v>
      </c>
      <c r="L214" s="140"/>
      <c r="M214" s="140"/>
      <c r="N214" s="140">
        <v>2</v>
      </c>
    </row>
    <row r="215" spans="1:14" x14ac:dyDescent="0.25">
      <c r="A215" s="140"/>
      <c r="B215" s="140"/>
      <c r="C215" s="79" t="s">
        <v>223</v>
      </c>
      <c r="D215" s="140"/>
      <c r="E215" s="140"/>
      <c r="F215" s="140"/>
      <c r="G215" s="140"/>
      <c r="H215" s="140"/>
      <c r="I215" s="141"/>
      <c r="J215" s="141"/>
      <c r="K215" s="140"/>
      <c r="L215" s="140"/>
      <c r="M215" s="140"/>
      <c r="N215" s="140"/>
    </row>
    <row r="217" spans="1:14" ht="15" customHeight="1" x14ac:dyDescent="0.25">
      <c r="C217" s="83" t="s">
        <v>3</v>
      </c>
      <c r="D217" s="97"/>
      <c r="E217" s="85"/>
      <c r="F217" s="84"/>
      <c r="G217" s="80"/>
      <c r="H217" s="125" t="s">
        <v>4</v>
      </c>
      <c r="I217" s="126"/>
      <c r="J217" s="126"/>
      <c r="K217" s="86"/>
    </row>
    <row r="218" spans="1:14" x14ac:dyDescent="0.25">
      <c r="C218" s="87"/>
      <c r="D218" s="81"/>
      <c r="E218" s="80"/>
      <c r="F218" s="88"/>
      <c r="G218" s="80"/>
      <c r="H218" s="89"/>
      <c r="I218" s="82"/>
      <c r="J218" s="80"/>
      <c r="K218" s="90"/>
    </row>
    <row r="219" spans="1:14" x14ac:dyDescent="0.25">
      <c r="C219" s="34"/>
      <c r="D219" s="98"/>
      <c r="E219" s="101"/>
      <c r="F219" s="91" t="s">
        <v>165</v>
      </c>
      <c r="G219" s="80"/>
      <c r="H219" s="92"/>
      <c r="I219" s="93"/>
      <c r="J219" s="154" t="s">
        <v>166</v>
      </c>
      <c r="K219" s="155"/>
    </row>
    <row r="226" spans="1:14" x14ac:dyDescent="0.25">
      <c r="A226" s="165" t="s">
        <v>154</v>
      </c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</row>
    <row r="227" spans="1:14" ht="28.9" customHeight="1" x14ac:dyDescent="0.25">
      <c r="A227" s="166" t="s">
        <v>229</v>
      </c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</row>
    <row r="228" spans="1:14" x14ac:dyDescent="0.25">
      <c r="A228" s="167" t="s">
        <v>167</v>
      </c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</row>
    <row r="229" spans="1:14" ht="14.45" customHeight="1" x14ac:dyDescent="0.25">
      <c r="A229" s="142" t="s">
        <v>0</v>
      </c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</row>
    <row r="230" spans="1:14" x14ac:dyDescent="0.25">
      <c r="D230" s="143" t="s">
        <v>2</v>
      </c>
      <c r="E230" s="144"/>
      <c r="F230" s="144"/>
      <c r="G230" s="144"/>
      <c r="H230" s="145"/>
      <c r="I230" s="69"/>
      <c r="J230" s="69"/>
      <c r="K230" s="70"/>
      <c r="L230" s="100"/>
    </row>
    <row r="231" spans="1:14" x14ac:dyDescent="0.25">
      <c r="D231" s="161" t="s">
        <v>5</v>
      </c>
      <c r="E231" s="162"/>
      <c r="F231" s="162"/>
      <c r="G231" s="72" t="s">
        <v>158</v>
      </c>
      <c r="H231" s="73"/>
      <c r="I231" s="69"/>
      <c r="J231" s="69"/>
      <c r="K231" s="70"/>
      <c r="L231" s="100"/>
    </row>
    <row r="232" spans="1:14" x14ac:dyDescent="0.25">
      <c r="D232" s="161" t="s">
        <v>192</v>
      </c>
      <c r="E232" s="162"/>
      <c r="F232" s="162"/>
      <c r="G232" s="72" t="s">
        <v>159</v>
      </c>
      <c r="H232" s="73"/>
      <c r="I232" s="69"/>
      <c r="J232" s="69"/>
      <c r="K232" s="70"/>
      <c r="L232" s="100"/>
    </row>
    <row r="233" spans="1:14" x14ac:dyDescent="0.25">
      <c r="D233" s="161" t="s">
        <v>3</v>
      </c>
      <c r="E233" s="162"/>
      <c r="F233" s="162"/>
      <c r="G233" s="72" t="s">
        <v>230</v>
      </c>
      <c r="H233" s="73"/>
      <c r="I233" s="69"/>
      <c r="J233" s="69"/>
      <c r="K233" s="70"/>
      <c r="L233" s="100"/>
    </row>
    <row r="234" spans="1:14" x14ac:dyDescent="0.25">
      <c r="D234" s="163" t="s">
        <v>161</v>
      </c>
      <c r="E234" s="164"/>
      <c r="F234" s="164"/>
      <c r="G234" s="72" t="s">
        <v>162</v>
      </c>
      <c r="H234" s="73"/>
      <c r="I234" s="69"/>
      <c r="J234" s="69"/>
      <c r="K234" s="70"/>
      <c r="L234" s="100"/>
    </row>
    <row r="235" spans="1:14" x14ac:dyDescent="0.25">
      <c r="D235" s="163"/>
      <c r="E235" s="164"/>
      <c r="F235" s="164"/>
      <c r="G235" s="72" t="s">
        <v>163</v>
      </c>
      <c r="H235" s="73"/>
      <c r="I235" s="69"/>
      <c r="J235" s="69"/>
      <c r="K235" s="70"/>
      <c r="L235" s="100"/>
    </row>
    <row r="236" spans="1:14" x14ac:dyDescent="0.25">
      <c r="D236" s="159"/>
      <c r="E236" s="160"/>
      <c r="F236" s="160"/>
      <c r="G236" s="74" t="s">
        <v>164</v>
      </c>
      <c r="H236" s="75"/>
      <c r="I236" s="69"/>
      <c r="J236" s="69"/>
      <c r="K236" s="70"/>
      <c r="L236" s="100"/>
    </row>
    <row r="237" spans="1:14" x14ac:dyDescent="0.25">
      <c r="A237" s="156" t="s">
        <v>196</v>
      </c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</row>
    <row r="238" spans="1:14" x14ac:dyDescent="0.25">
      <c r="A238" s="147" t="s">
        <v>6</v>
      </c>
      <c r="B238" s="147" t="s">
        <v>7</v>
      </c>
      <c r="C238" s="149" t="s">
        <v>8</v>
      </c>
      <c r="D238" s="149" t="s">
        <v>168</v>
      </c>
      <c r="E238" s="157" t="s">
        <v>13</v>
      </c>
      <c r="F238" s="149" t="s">
        <v>9</v>
      </c>
      <c r="G238" s="149" t="s">
        <v>11</v>
      </c>
      <c r="H238" s="149" t="s">
        <v>12</v>
      </c>
      <c r="I238" s="151" t="s">
        <v>169</v>
      </c>
      <c r="J238" s="152"/>
      <c r="K238" s="153"/>
      <c r="L238" s="94" t="s">
        <v>170</v>
      </c>
      <c r="M238" s="95" t="s">
        <v>171</v>
      </c>
      <c r="N238" s="147" t="s">
        <v>231</v>
      </c>
    </row>
    <row r="239" spans="1:14" x14ac:dyDescent="0.25">
      <c r="A239" s="148"/>
      <c r="B239" s="148"/>
      <c r="C239" s="150"/>
      <c r="D239" s="150"/>
      <c r="E239" s="158"/>
      <c r="F239" s="150"/>
      <c r="G239" s="150"/>
      <c r="H239" s="150"/>
      <c r="I239" s="95" t="s">
        <v>173</v>
      </c>
      <c r="J239" s="95" t="s">
        <v>15</v>
      </c>
      <c r="K239" s="95" t="s">
        <v>17</v>
      </c>
      <c r="L239" s="95" t="s">
        <v>17</v>
      </c>
      <c r="M239" s="95" t="s">
        <v>17</v>
      </c>
      <c r="N239" s="148"/>
    </row>
    <row r="240" spans="1:14" x14ac:dyDescent="0.25">
      <c r="A240" s="109">
        <v>1</v>
      </c>
      <c r="B240" s="109">
        <v>3</v>
      </c>
      <c r="C240" s="79" t="s">
        <v>24</v>
      </c>
      <c r="D240" s="109" t="s">
        <v>184</v>
      </c>
      <c r="E240" s="109">
        <v>100</v>
      </c>
      <c r="F240" s="79" t="s">
        <v>25</v>
      </c>
      <c r="G240" s="109">
        <v>1984</v>
      </c>
      <c r="H240" s="109" t="s">
        <v>26</v>
      </c>
      <c r="I240" s="110">
        <v>1.3436342592592595E-3</v>
      </c>
      <c r="J240" s="110">
        <v>1.3436342592592595E-3</v>
      </c>
      <c r="K240" s="109">
        <v>2</v>
      </c>
      <c r="L240" s="109">
        <v>1</v>
      </c>
      <c r="M240" s="109">
        <v>1</v>
      </c>
      <c r="N240" s="109">
        <v>1</v>
      </c>
    </row>
    <row r="241" spans="1:14" x14ac:dyDescent="0.25">
      <c r="A241" s="109">
        <v>2</v>
      </c>
      <c r="B241" s="109">
        <v>2</v>
      </c>
      <c r="C241" s="79" t="s">
        <v>31</v>
      </c>
      <c r="D241" s="109" t="s">
        <v>184</v>
      </c>
      <c r="E241" s="109">
        <v>100</v>
      </c>
      <c r="F241" s="79" t="s">
        <v>30</v>
      </c>
      <c r="G241" s="109">
        <v>1978</v>
      </c>
      <c r="H241" s="109" t="s">
        <v>26</v>
      </c>
      <c r="I241" s="110">
        <v>1.3842592592592593E-3</v>
      </c>
      <c r="J241" s="110">
        <v>1.3842592592592593E-3</v>
      </c>
      <c r="K241" s="109">
        <v>4</v>
      </c>
      <c r="L241" s="109">
        <v>3</v>
      </c>
      <c r="M241" s="109">
        <v>2</v>
      </c>
      <c r="N241" s="109">
        <v>2</v>
      </c>
    </row>
    <row r="242" spans="1:14" x14ac:dyDescent="0.25">
      <c r="A242" s="109">
        <v>3</v>
      </c>
      <c r="B242" s="109">
        <v>1</v>
      </c>
      <c r="C242" s="79" t="s">
        <v>20</v>
      </c>
      <c r="D242" s="109" t="s">
        <v>199</v>
      </c>
      <c r="E242" s="109">
        <v>96</v>
      </c>
      <c r="F242" s="79" t="s">
        <v>21</v>
      </c>
      <c r="G242" s="109">
        <v>1995</v>
      </c>
      <c r="H242" s="109" t="s">
        <v>22</v>
      </c>
      <c r="I242" s="110">
        <v>1.3407407407407407E-3</v>
      </c>
      <c r="J242" s="110">
        <v>1.2871527777777777E-3</v>
      </c>
      <c r="K242" s="109">
        <v>1</v>
      </c>
      <c r="L242" s="109">
        <v>1</v>
      </c>
      <c r="M242" s="109">
        <v>3</v>
      </c>
      <c r="N242" s="109">
        <v>3</v>
      </c>
    </row>
    <row r="243" spans="1:14" x14ac:dyDescent="0.25">
      <c r="A243" s="109">
        <v>4</v>
      </c>
      <c r="B243" s="109">
        <v>4</v>
      </c>
      <c r="C243" s="79" t="s">
        <v>29</v>
      </c>
      <c r="D243" s="109" t="s">
        <v>184</v>
      </c>
      <c r="E243" s="109">
        <v>100</v>
      </c>
      <c r="F243" s="79" t="s">
        <v>30</v>
      </c>
      <c r="G243" s="109">
        <v>1986</v>
      </c>
      <c r="H243" s="109" t="s">
        <v>26</v>
      </c>
      <c r="I243" s="110">
        <v>1.3552083333333333E-3</v>
      </c>
      <c r="J243" s="110">
        <v>1.3552083333333333E-3</v>
      </c>
      <c r="K243" s="109">
        <v>3</v>
      </c>
      <c r="L243" s="109">
        <v>2</v>
      </c>
      <c r="M243" s="109">
        <v>4</v>
      </c>
      <c r="N243" s="109">
        <v>4</v>
      </c>
    </row>
    <row r="244" spans="1:14" x14ac:dyDescent="0.25">
      <c r="A244" s="109">
        <v>5</v>
      </c>
      <c r="B244" s="109">
        <v>5</v>
      </c>
      <c r="C244" s="79" t="s">
        <v>32</v>
      </c>
      <c r="D244" s="109" t="s">
        <v>184</v>
      </c>
      <c r="E244" s="109">
        <v>100</v>
      </c>
      <c r="F244" s="79" t="s">
        <v>30</v>
      </c>
      <c r="G244" s="109">
        <v>1991</v>
      </c>
      <c r="H244" s="109" t="s">
        <v>22</v>
      </c>
      <c r="I244" s="110">
        <v>1.4096064814814815E-3</v>
      </c>
      <c r="J244" s="110">
        <v>1.4096064814814815E-3</v>
      </c>
      <c r="K244" s="109">
        <v>5</v>
      </c>
      <c r="L244" s="109">
        <v>2</v>
      </c>
      <c r="M244" s="109">
        <v>5</v>
      </c>
      <c r="N244" s="109">
        <v>5</v>
      </c>
    </row>
    <row r="245" spans="1:14" x14ac:dyDescent="0.25">
      <c r="A245" s="109">
        <v>6</v>
      </c>
      <c r="B245" s="109">
        <v>8</v>
      </c>
      <c r="C245" s="79" t="s">
        <v>33</v>
      </c>
      <c r="D245" s="109" t="s">
        <v>197</v>
      </c>
      <c r="E245" s="109">
        <v>86</v>
      </c>
      <c r="F245" s="79" t="s">
        <v>30</v>
      </c>
      <c r="G245" s="109">
        <v>1992</v>
      </c>
      <c r="H245" s="109" t="s">
        <v>34</v>
      </c>
      <c r="I245" s="110">
        <v>1.6412037037037037E-3</v>
      </c>
      <c r="J245" s="110">
        <v>1.4114583333333334E-3</v>
      </c>
      <c r="K245" s="109">
        <v>6</v>
      </c>
      <c r="L245" s="109">
        <v>3</v>
      </c>
      <c r="M245" s="109">
        <v>6</v>
      </c>
      <c r="N245" s="109">
        <v>6</v>
      </c>
    </row>
    <row r="246" spans="1:14" x14ac:dyDescent="0.25">
      <c r="A246" s="109">
        <v>7</v>
      </c>
      <c r="B246" s="109">
        <v>6</v>
      </c>
      <c r="C246" s="79" t="s">
        <v>36</v>
      </c>
      <c r="D246" s="109" t="s">
        <v>184</v>
      </c>
      <c r="E246" s="109">
        <v>100</v>
      </c>
      <c r="F246" s="79" t="s">
        <v>30</v>
      </c>
      <c r="G246" s="109">
        <v>1982</v>
      </c>
      <c r="H246" s="109" t="s">
        <v>34</v>
      </c>
      <c r="I246" s="110">
        <v>1.4820601851851852E-3</v>
      </c>
      <c r="J246" s="110">
        <v>1.4820601851851852E-3</v>
      </c>
      <c r="K246" s="109">
        <v>7</v>
      </c>
      <c r="L246" s="109">
        <v>4</v>
      </c>
      <c r="M246" s="109"/>
      <c r="N246" s="109">
        <v>7</v>
      </c>
    </row>
    <row r="247" spans="1:14" x14ac:dyDescent="0.25">
      <c r="A247" s="109">
        <v>8</v>
      </c>
      <c r="B247" s="109">
        <v>10</v>
      </c>
      <c r="C247" s="79" t="s">
        <v>37</v>
      </c>
      <c r="D247" s="109" t="s">
        <v>198</v>
      </c>
      <c r="E247" s="109">
        <v>90</v>
      </c>
      <c r="F247" s="79" t="s">
        <v>30</v>
      </c>
      <c r="G247" s="109">
        <v>1982</v>
      </c>
      <c r="H247" s="109" t="s">
        <v>38</v>
      </c>
      <c r="I247" s="110">
        <v>1.6511574074074076E-3</v>
      </c>
      <c r="J247" s="110">
        <v>1.486111111111111E-3</v>
      </c>
      <c r="K247" s="109">
        <v>8</v>
      </c>
      <c r="L247" s="109">
        <v>4</v>
      </c>
      <c r="M247" s="109"/>
      <c r="N247" s="109">
        <v>8</v>
      </c>
    </row>
    <row r="248" spans="1:14" x14ac:dyDescent="0.25">
      <c r="A248" s="109">
        <v>9</v>
      </c>
      <c r="B248" s="109">
        <v>9</v>
      </c>
      <c r="C248" s="79" t="s">
        <v>40</v>
      </c>
      <c r="D248" s="109" t="s">
        <v>197</v>
      </c>
      <c r="E248" s="109">
        <v>86</v>
      </c>
      <c r="F248" s="79" t="s">
        <v>30</v>
      </c>
      <c r="G248" s="109">
        <v>1989</v>
      </c>
      <c r="H248" s="109" t="s">
        <v>38</v>
      </c>
      <c r="I248" s="110">
        <v>1.7379629629629631E-3</v>
      </c>
      <c r="J248" s="110">
        <v>1.494675925925926E-3</v>
      </c>
      <c r="K248" s="109">
        <v>9</v>
      </c>
      <c r="L248" s="109"/>
      <c r="M248" s="109"/>
      <c r="N248" s="109">
        <v>9</v>
      </c>
    </row>
    <row r="249" spans="1:14" x14ac:dyDescent="0.25">
      <c r="A249" s="109">
        <v>10</v>
      </c>
      <c r="B249" s="109">
        <v>11</v>
      </c>
      <c r="C249" s="79" t="s">
        <v>41</v>
      </c>
      <c r="D249" s="109" t="s">
        <v>198</v>
      </c>
      <c r="E249" s="109">
        <v>90</v>
      </c>
      <c r="F249" s="79" t="s">
        <v>30</v>
      </c>
      <c r="G249" s="109">
        <v>1995</v>
      </c>
      <c r="H249" s="109" t="s">
        <v>34</v>
      </c>
      <c r="I249" s="110">
        <v>1.7141203703703702E-3</v>
      </c>
      <c r="J249" s="110">
        <v>1.5427083333333332E-3</v>
      </c>
      <c r="K249" s="109">
        <v>10</v>
      </c>
      <c r="L249" s="109"/>
      <c r="M249" s="109"/>
      <c r="N249" s="109">
        <v>10</v>
      </c>
    </row>
    <row r="250" spans="1:14" x14ac:dyDescent="0.25">
      <c r="A250" s="109">
        <v>11</v>
      </c>
      <c r="B250" s="109">
        <v>12</v>
      </c>
      <c r="C250" s="79" t="s">
        <v>42</v>
      </c>
      <c r="D250" s="109" t="s">
        <v>183</v>
      </c>
      <c r="E250" s="109">
        <v>94</v>
      </c>
      <c r="F250" s="79" t="s">
        <v>43</v>
      </c>
      <c r="G250" s="109">
        <v>1980</v>
      </c>
      <c r="H250" s="109" t="s">
        <v>34</v>
      </c>
      <c r="I250" s="110">
        <v>1.9546296296296295E-3</v>
      </c>
      <c r="J250" s="110">
        <v>1.8373842592592593E-3</v>
      </c>
      <c r="K250" s="109">
        <v>11</v>
      </c>
      <c r="L250" s="109"/>
      <c r="M250" s="109"/>
      <c r="N250" s="109">
        <v>11</v>
      </c>
    </row>
    <row r="251" spans="1:14" x14ac:dyDescent="0.25">
      <c r="A251" s="109">
        <v>12</v>
      </c>
      <c r="B251" s="109">
        <v>7</v>
      </c>
      <c r="C251" s="113" t="s">
        <v>225</v>
      </c>
      <c r="D251" s="109" t="s">
        <v>199</v>
      </c>
      <c r="E251" s="109">
        <v>96</v>
      </c>
      <c r="F251" s="79" t="s">
        <v>30</v>
      </c>
      <c r="G251" s="109">
        <v>1985</v>
      </c>
      <c r="H251" s="109" t="s">
        <v>51</v>
      </c>
      <c r="I251" s="110" t="s">
        <v>152</v>
      </c>
      <c r="J251" s="110"/>
      <c r="K251" s="109" t="s">
        <v>226</v>
      </c>
      <c r="L251" s="109"/>
      <c r="M251" s="109"/>
      <c r="N251" s="109" t="s">
        <v>226</v>
      </c>
    </row>
    <row r="252" spans="1:14" x14ac:dyDescent="0.25">
      <c r="A252" s="156" t="s">
        <v>203</v>
      </c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</row>
    <row r="253" spans="1:14" x14ac:dyDescent="0.25">
      <c r="A253" s="147" t="s">
        <v>6</v>
      </c>
      <c r="B253" s="147" t="s">
        <v>7</v>
      </c>
      <c r="C253" s="149" t="s">
        <v>8</v>
      </c>
      <c r="D253" s="149" t="s">
        <v>168</v>
      </c>
      <c r="E253" s="157" t="s">
        <v>13</v>
      </c>
      <c r="F253" s="149" t="s">
        <v>9</v>
      </c>
      <c r="G253" s="149" t="s">
        <v>11</v>
      </c>
      <c r="H253" s="149" t="s">
        <v>12</v>
      </c>
      <c r="I253" s="151" t="s">
        <v>169</v>
      </c>
      <c r="J253" s="152"/>
      <c r="K253" s="153"/>
      <c r="L253" s="94" t="s">
        <v>170</v>
      </c>
      <c r="M253" s="95" t="s">
        <v>171</v>
      </c>
      <c r="N253" s="147" t="s">
        <v>231</v>
      </c>
    </row>
    <row r="254" spans="1:14" x14ac:dyDescent="0.25">
      <c r="A254" s="148"/>
      <c r="B254" s="148"/>
      <c r="C254" s="150"/>
      <c r="D254" s="150"/>
      <c r="E254" s="158"/>
      <c r="F254" s="150"/>
      <c r="G254" s="150"/>
      <c r="H254" s="150"/>
      <c r="I254" s="95" t="s">
        <v>173</v>
      </c>
      <c r="J254" s="95" t="s">
        <v>15</v>
      </c>
      <c r="K254" s="95" t="s">
        <v>17</v>
      </c>
      <c r="L254" s="95" t="s">
        <v>17</v>
      </c>
      <c r="M254" s="95" t="s">
        <v>17</v>
      </c>
      <c r="N254" s="148"/>
    </row>
    <row r="255" spans="1:14" x14ac:dyDescent="0.25">
      <c r="A255" s="109">
        <v>1</v>
      </c>
      <c r="B255" s="109">
        <v>21</v>
      </c>
      <c r="C255" s="79" t="s">
        <v>77</v>
      </c>
      <c r="D255" s="109" t="s">
        <v>174</v>
      </c>
      <c r="E255" s="109">
        <v>91</v>
      </c>
      <c r="F255" s="79" t="s">
        <v>78</v>
      </c>
      <c r="G255" s="109">
        <v>1992</v>
      </c>
      <c r="H255" s="109" t="s">
        <v>26</v>
      </c>
      <c r="I255" s="110">
        <v>3.0626157407407407E-3</v>
      </c>
      <c r="J255" s="110">
        <v>2.7870370370370375E-3</v>
      </c>
      <c r="K255" s="109">
        <v>4</v>
      </c>
      <c r="L255" s="109">
        <v>2</v>
      </c>
      <c r="M255" s="109">
        <v>1</v>
      </c>
      <c r="N255" s="109">
        <v>1</v>
      </c>
    </row>
    <row r="256" spans="1:14" x14ac:dyDescent="0.25">
      <c r="A256" s="109">
        <v>2</v>
      </c>
      <c r="B256" s="109">
        <v>22</v>
      </c>
      <c r="C256" s="79" t="s">
        <v>70</v>
      </c>
      <c r="D256" s="109" t="s">
        <v>175</v>
      </c>
      <c r="E256" s="109">
        <v>90</v>
      </c>
      <c r="F256" s="79" t="s">
        <v>61</v>
      </c>
      <c r="G256" s="109">
        <v>1994</v>
      </c>
      <c r="H256" s="109" t="s">
        <v>26</v>
      </c>
      <c r="I256" s="110">
        <v>2.8819444444444444E-3</v>
      </c>
      <c r="J256" s="110">
        <v>2.5937500000000001E-3</v>
      </c>
      <c r="K256" s="109">
        <v>1</v>
      </c>
      <c r="L256" s="109">
        <v>1</v>
      </c>
      <c r="M256" s="109">
        <v>2</v>
      </c>
      <c r="N256" s="109">
        <v>2</v>
      </c>
    </row>
    <row r="257" spans="1:14" x14ac:dyDescent="0.25">
      <c r="A257" s="109">
        <v>3</v>
      </c>
      <c r="B257" s="109">
        <v>23</v>
      </c>
      <c r="C257" s="79" t="s">
        <v>75</v>
      </c>
      <c r="D257" s="109" t="s">
        <v>179</v>
      </c>
      <c r="E257" s="109">
        <v>80</v>
      </c>
      <c r="F257" s="79" t="s">
        <v>30</v>
      </c>
      <c r="G257" s="109">
        <v>1997</v>
      </c>
      <c r="H257" s="109" t="s">
        <v>26</v>
      </c>
      <c r="I257" s="110">
        <v>3.4606481481481485E-3</v>
      </c>
      <c r="J257" s="110">
        <v>2.7685185185185187E-3</v>
      </c>
      <c r="K257" s="109">
        <v>3</v>
      </c>
      <c r="L257" s="109">
        <v>1</v>
      </c>
      <c r="M257" s="109">
        <v>3</v>
      </c>
      <c r="N257" s="109">
        <v>3</v>
      </c>
    </row>
    <row r="258" spans="1:14" x14ac:dyDescent="0.25">
      <c r="A258" s="109">
        <v>4</v>
      </c>
      <c r="B258" s="109">
        <v>32</v>
      </c>
      <c r="C258" s="79" t="s">
        <v>72</v>
      </c>
      <c r="D258" s="109" t="s">
        <v>201</v>
      </c>
      <c r="E258" s="109">
        <v>89</v>
      </c>
      <c r="F258" s="79" t="s">
        <v>73</v>
      </c>
      <c r="G258" s="109">
        <v>1991</v>
      </c>
      <c r="H258" s="109" t="s">
        <v>38</v>
      </c>
      <c r="I258" s="110">
        <v>3.1067129629629626E-3</v>
      </c>
      <c r="J258" s="110">
        <v>2.7650462962962963E-3</v>
      </c>
      <c r="K258" s="109">
        <v>2</v>
      </c>
      <c r="L258" s="109">
        <v>2</v>
      </c>
      <c r="M258" s="109">
        <v>4</v>
      </c>
      <c r="N258" s="109">
        <v>4</v>
      </c>
    </row>
    <row r="259" spans="1:14" x14ac:dyDescent="0.25">
      <c r="A259" s="109">
        <v>5</v>
      </c>
      <c r="B259" s="109">
        <v>26</v>
      </c>
      <c r="C259" s="79" t="s">
        <v>84</v>
      </c>
      <c r="D259" s="109" t="s">
        <v>180</v>
      </c>
      <c r="E259" s="109">
        <v>96</v>
      </c>
      <c r="F259" s="79" t="s">
        <v>30</v>
      </c>
      <c r="G259" s="109">
        <v>1987</v>
      </c>
      <c r="H259" s="109" t="s">
        <v>51</v>
      </c>
      <c r="I259" s="110">
        <v>3.0636574074074077E-3</v>
      </c>
      <c r="J259" s="110">
        <v>2.9412037037037033E-3</v>
      </c>
      <c r="K259" s="109">
        <v>7</v>
      </c>
      <c r="L259" s="109">
        <v>3</v>
      </c>
      <c r="M259" s="109">
        <v>5</v>
      </c>
      <c r="N259" s="109">
        <v>5</v>
      </c>
    </row>
    <row r="260" spans="1:14" x14ac:dyDescent="0.25">
      <c r="A260" s="109">
        <v>6</v>
      </c>
      <c r="B260" s="109">
        <v>31</v>
      </c>
      <c r="C260" s="79" t="s">
        <v>80</v>
      </c>
      <c r="D260" s="109" t="s">
        <v>174</v>
      </c>
      <c r="E260" s="109">
        <v>91</v>
      </c>
      <c r="F260" s="79" t="s">
        <v>81</v>
      </c>
      <c r="G260" s="109">
        <v>1994</v>
      </c>
      <c r="H260" s="109" t="s">
        <v>51</v>
      </c>
      <c r="I260" s="110">
        <v>3.1160879629629633E-3</v>
      </c>
      <c r="J260" s="110">
        <v>2.8356481481481479E-3</v>
      </c>
      <c r="K260" s="109">
        <v>5</v>
      </c>
      <c r="L260" s="109">
        <v>3</v>
      </c>
      <c r="M260" s="109">
        <v>6</v>
      </c>
      <c r="N260" s="109">
        <v>6</v>
      </c>
    </row>
    <row r="261" spans="1:14" x14ac:dyDescent="0.25">
      <c r="A261" s="109">
        <v>7</v>
      </c>
      <c r="B261" s="109">
        <v>30</v>
      </c>
      <c r="C261" s="79" t="s">
        <v>82</v>
      </c>
      <c r="D261" s="109" t="s">
        <v>175</v>
      </c>
      <c r="E261" s="109">
        <v>90</v>
      </c>
      <c r="F261" s="79" t="s">
        <v>83</v>
      </c>
      <c r="G261" s="109">
        <v>1988</v>
      </c>
      <c r="H261" s="109" t="s">
        <v>51</v>
      </c>
      <c r="I261" s="110">
        <v>3.1937500000000004E-3</v>
      </c>
      <c r="J261" s="110">
        <v>2.8744212962962964E-3</v>
      </c>
      <c r="K261" s="109">
        <v>6</v>
      </c>
      <c r="L261" s="109">
        <v>4</v>
      </c>
      <c r="M261" s="109"/>
      <c r="N261" s="109">
        <v>7</v>
      </c>
    </row>
    <row r="262" spans="1:14" x14ac:dyDescent="0.25">
      <c r="A262" s="109">
        <v>8</v>
      </c>
      <c r="B262" s="109">
        <v>25</v>
      </c>
      <c r="C262" s="79" t="s">
        <v>87</v>
      </c>
      <c r="D262" s="109" t="s">
        <v>180</v>
      </c>
      <c r="E262" s="109">
        <v>96</v>
      </c>
      <c r="F262" s="79" t="s">
        <v>61</v>
      </c>
      <c r="G262" s="109">
        <v>1997</v>
      </c>
      <c r="H262" s="109" t="s">
        <v>38</v>
      </c>
      <c r="I262" s="110">
        <v>3.2049768518518525E-3</v>
      </c>
      <c r="J262" s="110">
        <v>3.0768518518518514E-3</v>
      </c>
      <c r="K262" s="109">
        <v>9</v>
      </c>
      <c r="L262" s="109">
        <v>4</v>
      </c>
      <c r="M262" s="109"/>
      <c r="N262" s="109">
        <v>8</v>
      </c>
    </row>
    <row r="263" spans="1:14" x14ac:dyDescent="0.25">
      <c r="A263" s="109">
        <v>9</v>
      </c>
      <c r="B263" s="109">
        <v>28</v>
      </c>
      <c r="C263" s="79" t="s">
        <v>86</v>
      </c>
      <c r="D263" s="109" t="s">
        <v>174</v>
      </c>
      <c r="E263" s="109">
        <v>91</v>
      </c>
      <c r="F263" s="79" t="s">
        <v>21</v>
      </c>
      <c r="G263" s="109">
        <v>1980</v>
      </c>
      <c r="H263" s="109" t="s">
        <v>38</v>
      </c>
      <c r="I263" s="110">
        <v>3.3804398148148149E-3</v>
      </c>
      <c r="J263" s="110">
        <v>3.0762731481481487E-3</v>
      </c>
      <c r="K263" s="109">
        <v>8</v>
      </c>
      <c r="L263" s="109">
        <v>5</v>
      </c>
      <c r="M263" s="109"/>
      <c r="N263" s="109">
        <v>9</v>
      </c>
    </row>
    <row r="264" spans="1:14" x14ac:dyDescent="0.25">
      <c r="A264" s="109">
        <v>10</v>
      </c>
      <c r="B264" s="109">
        <v>29</v>
      </c>
      <c r="C264" s="79" t="s">
        <v>88</v>
      </c>
      <c r="D264" s="109" t="s">
        <v>180</v>
      </c>
      <c r="E264" s="109">
        <v>96</v>
      </c>
      <c r="F264" s="79" t="s">
        <v>89</v>
      </c>
      <c r="G264" s="109">
        <v>1980</v>
      </c>
      <c r="H264" s="109" t="s">
        <v>34</v>
      </c>
      <c r="I264" s="110">
        <v>3.2586805555555559E-3</v>
      </c>
      <c r="J264" s="110">
        <v>3.1283564814814815E-3</v>
      </c>
      <c r="K264" s="109">
        <v>10</v>
      </c>
      <c r="L264" s="109">
        <v>5</v>
      </c>
      <c r="M264" s="109"/>
      <c r="N264" s="109">
        <v>10</v>
      </c>
    </row>
    <row r="265" spans="1:14" x14ac:dyDescent="0.25">
      <c r="A265" s="109">
        <v>11</v>
      </c>
      <c r="B265" s="109">
        <v>33</v>
      </c>
      <c r="C265" s="79" t="s">
        <v>90</v>
      </c>
      <c r="D265" s="109" t="s">
        <v>175</v>
      </c>
      <c r="E265" s="109">
        <v>90</v>
      </c>
      <c r="F265" s="79" t="s">
        <v>91</v>
      </c>
      <c r="G265" s="109">
        <v>1997</v>
      </c>
      <c r="H265" s="109" t="s">
        <v>38</v>
      </c>
      <c r="I265" s="110">
        <v>3.7494212962962963E-3</v>
      </c>
      <c r="J265" s="110">
        <v>3.3745370370370374E-3</v>
      </c>
      <c r="K265" s="109">
        <v>11</v>
      </c>
      <c r="L265" s="109">
        <v>6</v>
      </c>
      <c r="M265" s="109"/>
      <c r="N265" s="109">
        <v>11</v>
      </c>
    </row>
    <row r="266" spans="1:14" x14ac:dyDescent="0.25">
      <c r="A266" s="109">
        <v>12</v>
      </c>
      <c r="B266" s="109">
        <v>27</v>
      </c>
      <c r="C266" s="79" t="s">
        <v>92</v>
      </c>
      <c r="D266" s="109" t="s">
        <v>174</v>
      </c>
      <c r="E266" s="109">
        <v>91</v>
      </c>
      <c r="F266" s="79" t="s">
        <v>91</v>
      </c>
      <c r="G266" s="109">
        <v>1995</v>
      </c>
      <c r="H266" s="109" t="s">
        <v>22</v>
      </c>
      <c r="I266" s="110">
        <v>3.9013888888888887E-3</v>
      </c>
      <c r="J266" s="110">
        <v>3.5503472222222221E-3</v>
      </c>
      <c r="K266" s="109">
        <v>12</v>
      </c>
      <c r="L266" s="109">
        <v>6</v>
      </c>
      <c r="M266" s="109"/>
      <c r="N266" s="109">
        <v>12</v>
      </c>
    </row>
    <row r="267" spans="1:14" x14ac:dyDescent="0.25">
      <c r="A267" s="109">
        <v>13</v>
      </c>
      <c r="B267" s="109">
        <v>34</v>
      </c>
      <c r="C267" s="79" t="s">
        <v>93</v>
      </c>
      <c r="D267" s="109" t="s">
        <v>202</v>
      </c>
      <c r="E267" s="109">
        <v>87</v>
      </c>
      <c r="F267" s="79" t="s">
        <v>94</v>
      </c>
      <c r="G267" s="109">
        <v>1974</v>
      </c>
      <c r="H267" s="109" t="s">
        <v>34</v>
      </c>
      <c r="I267" s="110">
        <v>4.610185185185185E-3</v>
      </c>
      <c r="J267" s="110">
        <v>4.0108796296296299E-3</v>
      </c>
      <c r="K267" s="109">
        <v>13</v>
      </c>
      <c r="L267" s="109"/>
      <c r="M267" s="109"/>
      <c r="N267" s="109">
        <v>13</v>
      </c>
    </row>
    <row r="268" spans="1:14" x14ac:dyDescent="0.25">
      <c r="A268" s="109">
        <v>14</v>
      </c>
      <c r="B268" s="109">
        <v>24</v>
      </c>
      <c r="C268" s="79" t="s">
        <v>228</v>
      </c>
      <c r="D268" s="109" t="s">
        <v>179</v>
      </c>
      <c r="E268" s="109">
        <v>80</v>
      </c>
      <c r="F268" s="79" t="s">
        <v>61</v>
      </c>
      <c r="G268" s="109">
        <v>1972</v>
      </c>
      <c r="H268" s="109" t="s">
        <v>26</v>
      </c>
      <c r="I268" s="110" t="s">
        <v>152</v>
      </c>
      <c r="J268" s="110"/>
      <c r="K268" s="109" t="s">
        <v>226</v>
      </c>
      <c r="L268" s="109"/>
      <c r="M268" s="109"/>
      <c r="N268" s="109" t="s">
        <v>226</v>
      </c>
    </row>
    <row r="269" spans="1:14" x14ac:dyDescent="0.25">
      <c r="A269" s="156" t="s">
        <v>237</v>
      </c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</row>
    <row r="270" spans="1:14" x14ac:dyDescent="0.25">
      <c r="A270" s="147" t="s">
        <v>6</v>
      </c>
      <c r="B270" s="147" t="s">
        <v>7</v>
      </c>
      <c r="C270" s="149" t="s">
        <v>8</v>
      </c>
      <c r="D270" s="149" t="s">
        <v>168</v>
      </c>
      <c r="E270" s="157" t="s">
        <v>13</v>
      </c>
      <c r="F270" s="149" t="s">
        <v>9</v>
      </c>
      <c r="G270" s="149" t="s">
        <v>11</v>
      </c>
      <c r="H270" s="149" t="s">
        <v>12</v>
      </c>
      <c r="I270" s="151" t="s">
        <v>169</v>
      </c>
      <c r="J270" s="152"/>
      <c r="K270" s="153"/>
      <c r="L270" s="94" t="s">
        <v>170</v>
      </c>
      <c r="M270" s="95" t="s">
        <v>171</v>
      </c>
      <c r="N270" s="147" t="s">
        <v>231</v>
      </c>
    </row>
    <row r="271" spans="1:14" x14ac:dyDescent="0.25">
      <c r="A271" s="148"/>
      <c r="B271" s="148"/>
      <c r="C271" s="150"/>
      <c r="D271" s="150"/>
      <c r="E271" s="158"/>
      <c r="F271" s="150"/>
      <c r="G271" s="150"/>
      <c r="H271" s="150"/>
      <c r="I271" s="95" t="s">
        <v>173</v>
      </c>
      <c r="J271" s="95" t="s">
        <v>15</v>
      </c>
      <c r="K271" s="95" t="s">
        <v>17</v>
      </c>
      <c r="L271" s="95" t="s">
        <v>17</v>
      </c>
      <c r="M271" s="95" t="s">
        <v>17</v>
      </c>
      <c r="N271" s="148"/>
    </row>
    <row r="272" spans="1:14" x14ac:dyDescent="0.25">
      <c r="A272" s="140">
        <v>1</v>
      </c>
      <c r="B272" s="140">
        <v>46</v>
      </c>
      <c r="C272" s="79" t="s">
        <v>119</v>
      </c>
      <c r="D272" s="140" t="s">
        <v>208</v>
      </c>
      <c r="E272" s="140">
        <v>99</v>
      </c>
      <c r="F272" s="146" t="s">
        <v>236</v>
      </c>
      <c r="G272" s="140">
        <v>1992</v>
      </c>
      <c r="H272" s="140" t="s">
        <v>26</v>
      </c>
      <c r="I272" s="141">
        <v>2.7535879629629629E-3</v>
      </c>
      <c r="J272" s="141">
        <v>2.7261574074074076E-3</v>
      </c>
      <c r="K272" s="140">
        <v>4</v>
      </c>
      <c r="L272" s="140">
        <v>1</v>
      </c>
      <c r="M272" s="140">
        <v>1</v>
      </c>
      <c r="N272" s="140">
        <v>1</v>
      </c>
    </row>
    <row r="273" spans="1:14" x14ac:dyDescent="0.25">
      <c r="A273" s="140"/>
      <c r="B273" s="140"/>
      <c r="C273" s="79" t="s">
        <v>211</v>
      </c>
      <c r="D273" s="140"/>
      <c r="E273" s="140"/>
      <c r="F273" s="146"/>
      <c r="G273" s="140"/>
      <c r="H273" s="140"/>
      <c r="I273" s="141"/>
      <c r="J273" s="141"/>
      <c r="K273" s="140"/>
      <c r="L273" s="140"/>
      <c r="M273" s="140"/>
      <c r="N273" s="140"/>
    </row>
    <row r="274" spans="1:14" x14ac:dyDescent="0.25">
      <c r="A274" s="140">
        <v>2</v>
      </c>
      <c r="B274" s="140">
        <v>48</v>
      </c>
      <c r="C274" s="79" t="s">
        <v>111</v>
      </c>
      <c r="D274" s="140" t="s">
        <v>209</v>
      </c>
      <c r="E274" s="140">
        <v>100</v>
      </c>
      <c r="F274" s="146" t="s">
        <v>221</v>
      </c>
      <c r="G274" s="140">
        <v>1987</v>
      </c>
      <c r="H274" s="140" t="s">
        <v>51</v>
      </c>
      <c r="I274" s="141">
        <v>2.6238425925925925E-3</v>
      </c>
      <c r="J274" s="141">
        <v>2.6238425925925925E-3</v>
      </c>
      <c r="K274" s="140">
        <v>1</v>
      </c>
      <c r="L274" s="140">
        <v>2</v>
      </c>
      <c r="M274" s="140">
        <v>2</v>
      </c>
      <c r="N274" s="140">
        <v>2</v>
      </c>
    </row>
    <row r="275" spans="1:14" x14ac:dyDescent="0.25">
      <c r="A275" s="140"/>
      <c r="B275" s="140"/>
      <c r="C275" s="79" t="s">
        <v>220</v>
      </c>
      <c r="D275" s="140"/>
      <c r="E275" s="140"/>
      <c r="F275" s="146"/>
      <c r="G275" s="140"/>
      <c r="H275" s="140"/>
      <c r="I275" s="141"/>
      <c r="J275" s="141"/>
      <c r="K275" s="140"/>
      <c r="L275" s="140"/>
      <c r="M275" s="140"/>
      <c r="N275" s="140"/>
    </row>
    <row r="276" spans="1:14" x14ac:dyDescent="0.25">
      <c r="A276" s="140">
        <v>3</v>
      </c>
      <c r="B276" s="140">
        <v>51</v>
      </c>
      <c r="C276" s="79" t="s">
        <v>124</v>
      </c>
      <c r="D276" s="140" t="s">
        <v>208</v>
      </c>
      <c r="E276" s="140">
        <v>99</v>
      </c>
      <c r="F276" s="140" t="s">
        <v>118</v>
      </c>
      <c r="G276" s="140">
        <v>1995</v>
      </c>
      <c r="H276" s="140" t="s">
        <v>38</v>
      </c>
      <c r="I276" s="141">
        <v>2.8575231481481485E-3</v>
      </c>
      <c r="J276" s="141">
        <v>2.8290509259259258E-3</v>
      </c>
      <c r="K276" s="140">
        <v>7</v>
      </c>
      <c r="L276" s="140">
        <v>2</v>
      </c>
      <c r="M276" s="140">
        <v>3</v>
      </c>
      <c r="N276" s="140">
        <v>3</v>
      </c>
    </row>
    <row r="277" spans="1:14" x14ac:dyDescent="0.25">
      <c r="A277" s="140"/>
      <c r="B277" s="140"/>
      <c r="C277" s="79" t="s">
        <v>212</v>
      </c>
      <c r="D277" s="140"/>
      <c r="E277" s="140"/>
      <c r="F277" s="140"/>
      <c r="G277" s="140"/>
      <c r="H277" s="140"/>
      <c r="I277" s="141"/>
      <c r="J277" s="141"/>
      <c r="K277" s="140"/>
      <c r="L277" s="140"/>
      <c r="M277" s="140"/>
      <c r="N277" s="140"/>
    </row>
    <row r="278" spans="1:14" x14ac:dyDescent="0.25">
      <c r="A278" s="140">
        <v>4</v>
      </c>
      <c r="B278" s="140">
        <v>49</v>
      </c>
      <c r="C278" s="79" t="s">
        <v>114</v>
      </c>
      <c r="D278" s="140" t="s">
        <v>210</v>
      </c>
      <c r="E278" s="140">
        <v>88</v>
      </c>
      <c r="F278" s="140" t="s">
        <v>30</v>
      </c>
      <c r="G278" s="140">
        <v>1991</v>
      </c>
      <c r="H278" s="140" t="s">
        <v>51</v>
      </c>
      <c r="I278" s="141">
        <v>3.0489583333333336E-3</v>
      </c>
      <c r="J278" s="141">
        <v>2.6831018518518519E-3</v>
      </c>
      <c r="K278" s="140">
        <v>2</v>
      </c>
      <c r="L278" s="140">
        <v>1</v>
      </c>
      <c r="M278" s="140">
        <v>4</v>
      </c>
      <c r="N278" s="140">
        <v>4</v>
      </c>
    </row>
    <row r="279" spans="1:14" x14ac:dyDescent="0.25">
      <c r="A279" s="140"/>
      <c r="B279" s="140"/>
      <c r="C279" s="79" t="s">
        <v>213</v>
      </c>
      <c r="D279" s="140"/>
      <c r="E279" s="140"/>
      <c r="F279" s="140"/>
      <c r="G279" s="140"/>
      <c r="H279" s="140"/>
      <c r="I279" s="141"/>
      <c r="J279" s="141"/>
      <c r="K279" s="140"/>
      <c r="L279" s="140"/>
      <c r="M279" s="140"/>
      <c r="N279" s="140"/>
    </row>
    <row r="280" spans="1:14" x14ac:dyDescent="0.25">
      <c r="A280" s="140">
        <v>5</v>
      </c>
      <c r="B280" s="140">
        <v>45</v>
      </c>
      <c r="C280" s="79" t="s">
        <v>117</v>
      </c>
      <c r="D280" s="140" t="s">
        <v>210</v>
      </c>
      <c r="E280" s="140">
        <v>88</v>
      </c>
      <c r="F280" s="140" t="s">
        <v>118</v>
      </c>
      <c r="G280" s="140">
        <v>1989</v>
      </c>
      <c r="H280" s="140" t="s">
        <v>26</v>
      </c>
      <c r="I280" s="141">
        <v>3.0775462962962965E-3</v>
      </c>
      <c r="J280" s="141">
        <v>2.7083333333333334E-3</v>
      </c>
      <c r="K280" s="140">
        <v>3</v>
      </c>
      <c r="L280" s="140">
        <v>3</v>
      </c>
      <c r="M280" s="140"/>
      <c r="N280" s="140"/>
    </row>
    <row r="281" spans="1:14" x14ac:dyDescent="0.25">
      <c r="A281" s="140"/>
      <c r="B281" s="140"/>
      <c r="C281" s="79" t="s">
        <v>214</v>
      </c>
      <c r="D281" s="140"/>
      <c r="E281" s="140"/>
      <c r="F281" s="140"/>
      <c r="G281" s="140"/>
      <c r="H281" s="140"/>
      <c r="I281" s="141"/>
      <c r="J281" s="141"/>
      <c r="K281" s="140"/>
      <c r="L281" s="140"/>
      <c r="M281" s="140"/>
      <c r="N281" s="140"/>
    </row>
    <row r="282" spans="1:14" x14ac:dyDescent="0.25">
      <c r="A282" s="140">
        <v>6</v>
      </c>
      <c r="B282" s="140">
        <v>50</v>
      </c>
      <c r="C282" s="79" t="s">
        <v>125</v>
      </c>
      <c r="D282" s="140" t="s">
        <v>209</v>
      </c>
      <c r="E282" s="140">
        <v>100</v>
      </c>
      <c r="F282" s="140" t="s">
        <v>89</v>
      </c>
      <c r="G282" s="140">
        <v>1994</v>
      </c>
      <c r="H282" s="140" t="s">
        <v>38</v>
      </c>
      <c r="I282" s="141">
        <v>2.9568287037037033E-3</v>
      </c>
      <c r="J282" s="141">
        <v>2.9568287037037033E-3</v>
      </c>
      <c r="K282" s="140">
        <v>8</v>
      </c>
      <c r="L282" s="140">
        <v>4</v>
      </c>
      <c r="M282" s="140"/>
      <c r="N282" s="140"/>
    </row>
    <row r="283" spans="1:14" x14ac:dyDescent="0.25">
      <c r="A283" s="140"/>
      <c r="B283" s="140"/>
      <c r="C283" s="79" t="s">
        <v>219</v>
      </c>
      <c r="D283" s="140"/>
      <c r="E283" s="140"/>
      <c r="F283" s="140"/>
      <c r="G283" s="140"/>
      <c r="H283" s="140"/>
      <c r="I283" s="141"/>
      <c r="J283" s="141"/>
      <c r="K283" s="140"/>
      <c r="L283" s="140"/>
      <c r="M283" s="140"/>
      <c r="N283" s="140"/>
    </row>
    <row r="284" spans="1:14" x14ac:dyDescent="0.25">
      <c r="A284" s="140">
        <v>7</v>
      </c>
      <c r="B284" s="140">
        <v>47</v>
      </c>
      <c r="C284" s="79" t="s">
        <v>123</v>
      </c>
      <c r="D284" s="140" t="s">
        <v>208</v>
      </c>
      <c r="E284" s="140">
        <v>99</v>
      </c>
      <c r="F284" s="140" t="s">
        <v>118</v>
      </c>
      <c r="G284" s="140">
        <v>1982</v>
      </c>
      <c r="H284" s="140" t="s">
        <v>26</v>
      </c>
      <c r="I284" s="141">
        <v>2.7938657407407409E-3</v>
      </c>
      <c r="J284" s="141">
        <v>2.7659722222222222E-3</v>
      </c>
      <c r="K284" s="140">
        <v>6</v>
      </c>
      <c r="L284" s="140" t="s">
        <v>152</v>
      </c>
      <c r="M284" s="140"/>
      <c r="N284" s="140"/>
    </row>
    <row r="285" spans="1:14" x14ac:dyDescent="0.25">
      <c r="A285" s="140"/>
      <c r="B285" s="140"/>
      <c r="C285" s="79" t="s">
        <v>216</v>
      </c>
      <c r="D285" s="140"/>
      <c r="E285" s="140"/>
      <c r="F285" s="140"/>
      <c r="G285" s="140"/>
      <c r="H285" s="140"/>
      <c r="I285" s="141"/>
      <c r="J285" s="141"/>
      <c r="K285" s="140"/>
      <c r="L285" s="140"/>
      <c r="M285" s="140"/>
      <c r="N285" s="140"/>
    </row>
    <row r="286" spans="1:14" x14ac:dyDescent="0.25">
      <c r="A286" s="140">
        <v>8</v>
      </c>
      <c r="B286" s="140">
        <v>52</v>
      </c>
      <c r="C286" s="79" t="s">
        <v>126</v>
      </c>
      <c r="D286" s="140" t="s">
        <v>208</v>
      </c>
      <c r="E286" s="140">
        <v>99</v>
      </c>
      <c r="F286" s="140" t="s">
        <v>127</v>
      </c>
      <c r="G286" s="140">
        <v>1988</v>
      </c>
      <c r="H286" s="140" t="s">
        <v>38</v>
      </c>
      <c r="I286" s="141">
        <v>3.0928240740740742E-3</v>
      </c>
      <c r="J286" s="141">
        <v>3.0619212962962965E-3</v>
      </c>
      <c r="K286" s="140">
        <v>9</v>
      </c>
      <c r="L286" s="140"/>
      <c r="M286" s="140"/>
      <c r="N286" s="140"/>
    </row>
    <row r="287" spans="1:14" x14ac:dyDescent="0.25">
      <c r="A287" s="140"/>
      <c r="B287" s="140"/>
      <c r="C287" s="79" t="s">
        <v>217</v>
      </c>
      <c r="D287" s="140"/>
      <c r="E287" s="140"/>
      <c r="F287" s="140"/>
      <c r="G287" s="140"/>
      <c r="H287" s="140"/>
      <c r="I287" s="141"/>
      <c r="J287" s="141"/>
      <c r="K287" s="140"/>
      <c r="L287" s="140"/>
      <c r="M287" s="140"/>
      <c r="N287" s="140"/>
    </row>
    <row r="288" spans="1:14" x14ac:dyDescent="0.25">
      <c r="A288" s="140">
        <v>9</v>
      </c>
      <c r="B288" s="140">
        <v>54</v>
      </c>
      <c r="C288" s="79" t="s">
        <v>128</v>
      </c>
      <c r="D288" s="140" t="s">
        <v>210</v>
      </c>
      <c r="E288" s="140">
        <v>88</v>
      </c>
      <c r="F288" s="140" t="s">
        <v>91</v>
      </c>
      <c r="G288" s="140">
        <v>1980</v>
      </c>
      <c r="H288" s="140" t="s">
        <v>38</v>
      </c>
      <c r="I288" s="141">
        <v>3.5787037037037037E-3</v>
      </c>
      <c r="J288" s="141">
        <v>3.1493055555555558E-3</v>
      </c>
      <c r="K288" s="140">
        <v>10</v>
      </c>
      <c r="L288" s="140"/>
      <c r="M288" s="140"/>
      <c r="N288" s="140"/>
    </row>
    <row r="289" spans="1:14" x14ac:dyDescent="0.25">
      <c r="A289" s="140"/>
      <c r="B289" s="140"/>
      <c r="C289" s="79" t="s">
        <v>218</v>
      </c>
      <c r="D289" s="140"/>
      <c r="E289" s="140"/>
      <c r="F289" s="140"/>
      <c r="G289" s="140"/>
      <c r="H289" s="140"/>
      <c r="I289" s="141"/>
      <c r="J289" s="141"/>
      <c r="K289" s="140"/>
      <c r="L289" s="140"/>
      <c r="M289" s="140"/>
      <c r="N289" s="140"/>
    </row>
    <row r="291" spans="1:14" ht="15" customHeight="1" x14ac:dyDescent="0.25">
      <c r="B291" s="127" t="s">
        <v>3</v>
      </c>
      <c r="C291" s="128"/>
      <c r="D291" s="128"/>
      <c r="E291" s="129"/>
      <c r="F291" s="80"/>
      <c r="G291" s="80"/>
      <c r="H291" s="125" t="s">
        <v>4</v>
      </c>
      <c r="I291" s="126"/>
      <c r="J291" s="126"/>
      <c r="K291" s="126"/>
      <c r="L291" s="126"/>
      <c r="M291" s="136"/>
    </row>
    <row r="292" spans="1:14" ht="26.25" customHeight="1" x14ac:dyDescent="0.25">
      <c r="B292" s="133" t="s">
        <v>230</v>
      </c>
      <c r="C292" s="134"/>
      <c r="D292" s="134"/>
      <c r="E292" s="135"/>
      <c r="F292" s="80"/>
      <c r="G292" s="80"/>
      <c r="H292" s="137" t="s">
        <v>166</v>
      </c>
      <c r="I292" s="138"/>
      <c r="J292" s="138"/>
      <c r="K292" s="138"/>
      <c r="L292" s="138"/>
      <c r="M292" s="139"/>
    </row>
    <row r="293" spans="1:14" x14ac:dyDescent="0.25">
      <c r="C293" s="112"/>
      <c r="D293" s="114"/>
      <c r="E293" s="80"/>
      <c r="F293" s="80"/>
      <c r="G293" s="80"/>
      <c r="H293" s="82"/>
      <c r="I293" s="115"/>
      <c r="J293" s="115"/>
      <c r="K293" s="115"/>
    </row>
    <row r="294" spans="1:14" ht="15" customHeight="1" x14ac:dyDescent="0.25">
      <c r="B294" s="127" t="s">
        <v>232</v>
      </c>
      <c r="C294" s="128"/>
      <c r="D294" s="128"/>
      <c r="E294" s="129"/>
      <c r="F294" s="112"/>
      <c r="G294" s="112"/>
      <c r="H294" s="127" t="s">
        <v>232</v>
      </c>
      <c r="I294" s="128"/>
      <c r="J294" s="128"/>
      <c r="K294" s="128"/>
      <c r="L294" s="128"/>
      <c r="M294" s="129"/>
    </row>
    <row r="295" spans="1:14" ht="15" customHeight="1" x14ac:dyDescent="0.25">
      <c r="B295" s="130" t="s">
        <v>233</v>
      </c>
      <c r="C295" s="131"/>
      <c r="D295" s="131"/>
      <c r="E295" s="132"/>
      <c r="F295" s="112"/>
      <c r="G295" s="112"/>
      <c r="H295" s="130" t="s">
        <v>234</v>
      </c>
      <c r="I295" s="131"/>
      <c r="J295" s="131"/>
      <c r="K295" s="131"/>
      <c r="L295" s="131"/>
      <c r="M295" s="132"/>
    </row>
    <row r="296" spans="1:14" ht="26.25" customHeight="1" x14ac:dyDescent="0.25">
      <c r="B296" s="133" t="s">
        <v>160</v>
      </c>
      <c r="C296" s="134"/>
      <c r="D296" s="134"/>
      <c r="E296" s="135"/>
      <c r="F296" s="112"/>
      <c r="G296" s="112"/>
      <c r="H296" s="133" t="s">
        <v>235</v>
      </c>
      <c r="I296" s="134"/>
      <c r="J296" s="134"/>
      <c r="K296" s="134"/>
      <c r="L296" s="134"/>
      <c r="M296" s="135"/>
    </row>
  </sheetData>
  <sortState ref="B155:N157">
    <sortCondition ref="N155:N157"/>
  </sortState>
  <mergeCells count="497">
    <mergeCell ref="N15:N16"/>
    <mergeCell ref="E15:E16"/>
    <mergeCell ref="F15:F16"/>
    <mergeCell ref="G15:G16"/>
    <mergeCell ref="H15:H16"/>
    <mergeCell ref="I15:K15"/>
    <mergeCell ref="D13:F13"/>
    <mergeCell ref="A14:L14"/>
    <mergeCell ref="C41:C42"/>
    <mergeCell ref="D41:D42"/>
    <mergeCell ref="E41:E42"/>
    <mergeCell ref="F41:F42"/>
    <mergeCell ref="G41:G42"/>
    <mergeCell ref="H41:H42"/>
    <mergeCell ref="A36:L36"/>
    <mergeCell ref="N41:N42"/>
    <mergeCell ref="A37:A38"/>
    <mergeCell ref="B37:B38"/>
    <mergeCell ref="I37:K37"/>
    <mergeCell ref="N37:N38"/>
    <mergeCell ref="A28:A29"/>
    <mergeCell ref="B28:B29"/>
    <mergeCell ref="C28:C29"/>
    <mergeCell ref="J47:K47"/>
    <mergeCell ref="A15:A16"/>
    <mergeCell ref="B15:B16"/>
    <mergeCell ref="C15:C16"/>
    <mergeCell ref="D15:D16"/>
    <mergeCell ref="I41:K41"/>
    <mergeCell ref="D12:F12"/>
    <mergeCell ref="A1:L1"/>
    <mergeCell ref="A2:L2"/>
    <mergeCell ref="A3:L3"/>
    <mergeCell ref="A4:L4"/>
    <mergeCell ref="A5:L5"/>
    <mergeCell ref="A6:L6"/>
    <mergeCell ref="D7:H7"/>
    <mergeCell ref="D8:F8"/>
    <mergeCell ref="D9:F9"/>
    <mergeCell ref="D10:F10"/>
    <mergeCell ref="D11:F11"/>
    <mergeCell ref="A27:L27"/>
    <mergeCell ref="G37:G38"/>
    <mergeCell ref="H37:H38"/>
    <mergeCell ref="A40:L40"/>
    <mergeCell ref="A41:A42"/>
    <mergeCell ref="B41:B42"/>
    <mergeCell ref="D28:D29"/>
    <mergeCell ref="E28:E29"/>
    <mergeCell ref="F28:F29"/>
    <mergeCell ref="G28:G29"/>
    <mergeCell ref="H28:H29"/>
    <mergeCell ref="I28:K28"/>
    <mergeCell ref="N28:N29"/>
    <mergeCell ref="C37:C38"/>
    <mergeCell ref="D37:D38"/>
    <mergeCell ref="E37:E38"/>
    <mergeCell ref="F37:F38"/>
    <mergeCell ref="D66:F66"/>
    <mergeCell ref="D67:F67"/>
    <mergeCell ref="D68:F68"/>
    <mergeCell ref="A57:L57"/>
    <mergeCell ref="A58:L58"/>
    <mergeCell ref="A59:L59"/>
    <mergeCell ref="A60:L60"/>
    <mergeCell ref="A61:L61"/>
    <mergeCell ref="A62:L62"/>
    <mergeCell ref="D63:H63"/>
    <mergeCell ref="D64:F64"/>
    <mergeCell ref="D65:F65"/>
    <mergeCell ref="D69:F69"/>
    <mergeCell ref="A70:L70"/>
    <mergeCell ref="A71:A72"/>
    <mergeCell ref="B71:B72"/>
    <mergeCell ref="C71:C72"/>
    <mergeCell ref="D71:D72"/>
    <mergeCell ref="E71:E72"/>
    <mergeCell ref="F71:F72"/>
    <mergeCell ref="G71:G72"/>
    <mergeCell ref="H71:H72"/>
    <mergeCell ref="I71:K71"/>
    <mergeCell ref="J97:K97"/>
    <mergeCell ref="A122:L122"/>
    <mergeCell ref="A123:L123"/>
    <mergeCell ref="A124:L124"/>
    <mergeCell ref="N71:N72"/>
    <mergeCell ref="A85:L85"/>
    <mergeCell ref="A86:A87"/>
    <mergeCell ref="B86:B87"/>
    <mergeCell ref="C86:C87"/>
    <mergeCell ref="D86:D87"/>
    <mergeCell ref="E86:E87"/>
    <mergeCell ref="F86:F87"/>
    <mergeCell ref="G86:G87"/>
    <mergeCell ref="H86:H87"/>
    <mergeCell ref="I86:K86"/>
    <mergeCell ref="N86:N87"/>
    <mergeCell ref="D130:F130"/>
    <mergeCell ref="D131:F131"/>
    <mergeCell ref="D132:F132"/>
    <mergeCell ref="D133:F133"/>
    <mergeCell ref="D134:F134"/>
    <mergeCell ref="A125:L125"/>
    <mergeCell ref="A126:L126"/>
    <mergeCell ref="A127:L127"/>
    <mergeCell ref="D128:H128"/>
    <mergeCell ref="D129:F129"/>
    <mergeCell ref="A135:L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K136"/>
    <mergeCell ref="N136:N137"/>
    <mergeCell ref="A152:L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K153"/>
    <mergeCell ref="N153:N154"/>
    <mergeCell ref="N187:N188"/>
    <mergeCell ref="D183:F183"/>
    <mergeCell ref="D184:F184"/>
    <mergeCell ref="D185:F185"/>
    <mergeCell ref="J161:K161"/>
    <mergeCell ref="A178:L178"/>
    <mergeCell ref="D179:H179"/>
    <mergeCell ref="D180:F180"/>
    <mergeCell ref="D181:F181"/>
    <mergeCell ref="D182:F182"/>
    <mergeCell ref="A173:L173"/>
    <mergeCell ref="A174:L174"/>
    <mergeCell ref="A175:L175"/>
    <mergeCell ref="A176:L176"/>
    <mergeCell ref="A177:L177"/>
    <mergeCell ref="A189:A190"/>
    <mergeCell ref="B189:B190"/>
    <mergeCell ref="A191:A192"/>
    <mergeCell ref="A193:A194"/>
    <mergeCell ref="A195:A196"/>
    <mergeCell ref="A186:L186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I187:K187"/>
    <mergeCell ref="K189:K190"/>
    <mergeCell ref="K191:K192"/>
    <mergeCell ref="K193:K194"/>
    <mergeCell ref="K195:K196"/>
    <mergeCell ref="A207:A208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A197:A198"/>
    <mergeCell ref="A199:A200"/>
    <mergeCell ref="A201:A202"/>
    <mergeCell ref="A203:A204"/>
    <mergeCell ref="A205:A206"/>
    <mergeCell ref="D199:D200"/>
    <mergeCell ref="D201:D202"/>
    <mergeCell ref="D203:D204"/>
    <mergeCell ref="D205:D206"/>
    <mergeCell ref="D207:D208"/>
    <mergeCell ref="D189:D190"/>
    <mergeCell ref="D191:D192"/>
    <mergeCell ref="D193:D194"/>
    <mergeCell ref="D195:D196"/>
    <mergeCell ref="D197:D198"/>
    <mergeCell ref="E199:E200"/>
    <mergeCell ref="E201:E202"/>
    <mergeCell ref="E203:E204"/>
    <mergeCell ref="E205:E206"/>
    <mergeCell ref="E207:E208"/>
    <mergeCell ref="E189:E190"/>
    <mergeCell ref="E191:E192"/>
    <mergeCell ref="E193:E194"/>
    <mergeCell ref="E195:E196"/>
    <mergeCell ref="E197:E198"/>
    <mergeCell ref="F199:F200"/>
    <mergeCell ref="F201:F202"/>
    <mergeCell ref="F203:F204"/>
    <mergeCell ref="F205:F206"/>
    <mergeCell ref="F207:F208"/>
    <mergeCell ref="F189:F190"/>
    <mergeCell ref="F191:F192"/>
    <mergeCell ref="F193:F194"/>
    <mergeCell ref="F195:F196"/>
    <mergeCell ref="F197:F198"/>
    <mergeCell ref="G199:G200"/>
    <mergeCell ref="G201:G202"/>
    <mergeCell ref="G203:G204"/>
    <mergeCell ref="G205:G206"/>
    <mergeCell ref="G207:G208"/>
    <mergeCell ref="G189:G190"/>
    <mergeCell ref="G191:G192"/>
    <mergeCell ref="G193:G194"/>
    <mergeCell ref="G195:G196"/>
    <mergeCell ref="G197:G198"/>
    <mergeCell ref="H199:H200"/>
    <mergeCell ref="H201:H202"/>
    <mergeCell ref="H203:H204"/>
    <mergeCell ref="H205:H206"/>
    <mergeCell ref="H207:H208"/>
    <mergeCell ref="H189:H190"/>
    <mergeCell ref="H191:H192"/>
    <mergeCell ref="H193:H194"/>
    <mergeCell ref="H195:H196"/>
    <mergeCell ref="H197:H198"/>
    <mergeCell ref="I199:I200"/>
    <mergeCell ref="I201:I202"/>
    <mergeCell ref="I203:I204"/>
    <mergeCell ref="I205:I206"/>
    <mergeCell ref="I207:I208"/>
    <mergeCell ref="I189:I190"/>
    <mergeCell ref="I191:I192"/>
    <mergeCell ref="I193:I194"/>
    <mergeCell ref="I195:I196"/>
    <mergeCell ref="I197:I198"/>
    <mergeCell ref="K197:K198"/>
    <mergeCell ref="J199:J200"/>
    <mergeCell ref="J201:J202"/>
    <mergeCell ref="J203:J204"/>
    <mergeCell ref="J205:J206"/>
    <mergeCell ref="J189:J190"/>
    <mergeCell ref="J191:J192"/>
    <mergeCell ref="J193:J194"/>
    <mergeCell ref="J195:J196"/>
    <mergeCell ref="J197:J198"/>
    <mergeCell ref="K199:K200"/>
    <mergeCell ref="K201:K202"/>
    <mergeCell ref="K203:K204"/>
    <mergeCell ref="K205:K206"/>
    <mergeCell ref="N193:N194"/>
    <mergeCell ref="M193:M194"/>
    <mergeCell ref="L193:L194"/>
    <mergeCell ref="L195:L196"/>
    <mergeCell ref="M195:M196"/>
    <mergeCell ref="N195:N196"/>
    <mergeCell ref="L189:L190"/>
    <mergeCell ref="M189:M190"/>
    <mergeCell ref="N189:N190"/>
    <mergeCell ref="L191:L192"/>
    <mergeCell ref="M191:M192"/>
    <mergeCell ref="N191:N192"/>
    <mergeCell ref="N207:N208"/>
    <mergeCell ref="M207:M208"/>
    <mergeCell ref="L207:L208"/>
    <mergeCell ref="L205:L206"/>
    <mergeCell ref="M205:M206"/>
    <mergeCell ref="N197:N198"/>
    <mergeCell ref="N199:N200"/>
    <mergeCell ref="N201:N202"/>
    <mergeCell ref="N203:N204"/>
    <mergeCell ref="N205:N206"/>
    <mergeCell ref="M197:M198"/>
    <mergeCell ref="L197:L198"/>
    <mergeCell ref="L203:L204"/>
    <mergeCell ref="M203:M204"/>
    <mergeCell ref="L201:L202"/>
    <mergeCell ref="M201:M202"/>
    <mergeCell ref="L199:L200"/>
    <mergeCell ref="M199:M200"/>
    <mergeCell ref="A209:L209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K210"/>
    <mergeCell ref="K207:K208"/>
    <mergeCell ref="J207:J208"/>
    <mergeCell ref="N210:N211"/>
    <mergeCell ref="A212:A213"/>
    <mergeCell ref="A214:A215"/>
    <mergeCell ref="B212:B213"/>
    <mergeCell ref="B214:B215"/>
    <mergeCell ref="D212:D213"/>
    <mergeCell ref="D214:D215"/>
    <mergeCell ref="E212:E213"/>
    <mergeCell ref="E214:E215"/>
    <mergeCell ref="F212:F213"/>
    <mergeCell ref="F214:F215"/>
    <mergeCell ref="G212:G213"/>
    <mergeCell ref="H212:H213"/>
    <mergeCell ref="I212:I213"/>
    <mergeCell ref="J212:J213"/>
    <mergeCell ref="K212:K213"/>
    <mergeCell ref="K214:K215"/>
    <mergeCell ref="J214:J215"/>
    <mergeCell ref="I214:I215"/>
    <mergeCell ref="H214:H215"/>
    <mergeCell ref="G214:G215"/>
    <mergeCell ref="L212:L213"/>
    <mergeCell ref="M212:M213"/>
    <mergeCell ref="N212:N213"/>
    <mergeCell ref="N214:N215"/>
    <mergeCell ref="M214:M215"/>
    <mergeCell ref="L214:L215"/>
    <mergeCell ref="N238:N239"/>
    <mergeCell ref="A252:L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K253"/>
    <mergeCell ref="N253:N254"/>
    <mergeCell ref="A238:A239"/>
    <mergeCell ref="B238:B239"/>
    <mergeCell ref="C238:C239"/>
    <mergeCell ref="D238:D239"/>
    <mergeCell ref="E238:E239"/>
    <mergeCell ref="F238:F239"/>
    <mergeCell ref="G238:G239"/>
    <mergeCell ref="J219:K219"/>
    <mergeCell ref="A269:L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K270"/>
    <mergeCell ref="D236:F236"/>
    <mergeCell ref="A237:L237"/>
    <mergeCell ref="D231:F231"/>
    <mergeCell ref="D232:F232"/>
    <mergeCell ref="D233:F233"/>
    <mergeCell ref="D234:F234"/>
    <mergeCell ref="D235:F235"/>
    <mergeCell ref="A226:L226"/>
    <mergeCell ref="A227:L227"/>
    <mergeCell ref="A228:L228"/>
    <mergeCell ref="A229:L229"/>
    <mergeCell ref="D230:H230"/>
    <mergeCell ref="B274:B275"/>
    <mergeCell ref="D274:D275"/>
    <mergeCell ref="E274:E275"/>
    <mergeCell ref="F274:F275"/>
    <mergeCell ref="N270:N271"/>
    <mergeCell ref="A272:A273"/>
    <mergeCell ref="B272:B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H238:H239"/>
    <mergeCell ref="I238:K238"/>
    <mergeCell ref="N274:N275"/>
    <mergeCell ref="A276:A277"/>
    <mergeCell ref="B276:B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G274:G275"/>
    <mergeCell ref="H274:H275"/>
    <mergeCell ref="I274:I275"/>
    <mergeCell ref="J274:J275"/>
    <mergeCell ref="K274:K275"/>
    <mergeCell ref="A274:A275"/>
    <mergeCell ref="N282:N283"/>
    <mergeCell ref="L278:L279"/>
    <mergeCell ref="M278:M279"/>
    <mergeCell ref="N278:N279"/>
    <mergeCell ref="A280:A281"/>
    <mergeCell ref="B280:B281"/>
    <mergeCell ref="D280:D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G278:G279"/>
    <mergeCell ref="H278:H279"/>
    <mergeCell ref="I278:I279"/>
    <mergeCell ref="J278:J279"/>
    <mergeCell ref="K278:K279"/>
    <mergeCell ref="A278:A279"/>
    <mergeCell ref="B278:B279"/>
    <mergeCell ref="A282:A283"/>
    <mergeCell ref="B282:B283"/>
    <mergeCell ref="D282:D283"/>
    <mergeCell ref="E282:E283"/>
    <mergeCell ref="F282:F283"/>
    <mergeCell ref="G282:G283"/>
    <mergeCell ref="H282:H283"/>
    <mergeCell ref="I282:I283"/>
    <mergeCell ref="J282:J283"/>
    <mergeCell ref="N284:N285"/>
    <mergeCell ref="A286:A287"/>
    <mergeCell ref="B286:B287"/>
    <mergeCell ref="D286:D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G284:G285"/>
    <mergeCell ref="H284:H285"/>
    <mergeCell ref="I284:I285"/>
    <mergeCell ref="J284:J285"/>
    <mergeCell ref="K284:K285"/>
    <mergeCell ref="A284:A285"/>
    <mergeCell ref="B284:B285"/>
    <mergeCell ref="D284:D285"/>
    <mergeCell ref="E284:E285"/>
    <mergeCell ref="F284:F285"/>
    <mergeCell ref="N288:N289"/>
    <mergeCell ref="G288:G289"/>
    <mergeCell ref="H288:H289"/>
    <mergeCell ref="I288:I289"/>
    <mergeCell ref="J288:J289"/>
    <mergeCell ref="K288:K289"/>
    <mergeCell ref="B296:E296"/>
    <mergeCell ref="H296:M296"/>
    <mergeCell ref="A288:A289"/>
    <mergeCell ref="B288:B289"/>
    <mergeCell ref="D288:D289"/>
    <mergeCell ref="E288:E289"/>
    <mergeCell ref="F288:F289"/>
    <mergeCell ref="H45:J45"/>
    <mergeCell ref="H95:J95"/>
    <mergeCell ref="H159:J159"/>
    <mergeCell ref="H217:J217"/>
    <mergeCell ref="B294:E294"/>
    <mergeCell ref="B295:E295"/>
    <mergeCell ref="B291:E291"/>
    <mergeCell ref="B292:E292"/>
    <mergeCell ref="H291:M291"/>
    <mergeCell ref="H292:M292"/>
    <mergeCell ref="H294:M294"/>
    <mergeCell ref="H295:M295"/>
    <mergeCell ref="L288:L289"/>
    <mergeCell ref="M288:M289"/>
    <mergeCell ref="L284:L285"/>
    <mergeCell ref="M284:M285"/>
    <mergeCell ref="K282:K283"/>
    <mergeCell ref="L282:L283"/>
    <mergeCell ref="M282:M283"/>
    <mergeCell ref="D278:D279"/>
    <mergeCell ref="E278:E279"/>
    <mergeCell ref="F278:F279"/>
    <mergeCell ref="L274:L275"/>
    <mergeCell ref="M274:M275"/>
  </mergeCells>
  <pageMargins left="0" right="0" top="0" bottom="0" header="0" footer="0"/>
  <pageSetup paperSize="9" fitToHeight="0" orientation="landscape" r:id="rId1"/>
  <rowBreaks count="4" manualBreakCount="4">
    <brk id="56" max="16383" man="1"/>
    <brk id="121" max="16383" man="1"/>
    <brk id="160" max="13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Квал</vt:lpstr>
      <vt:lpstr>Сетка</vt:lpstr>
      <vt:lpstr>Офиц</vt:lpstr>
      <vt:lpstr>Офиц!Область_печати</vt:lpstr>
    </vt:vector>
  </TitlesOfParts>
  <Company>SPORTident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User</cp:lastModifiedBy>
  <cp:lastPrinted>2018-03-27T10:11:00Z</cp:lastPrinted>
  <dcterms:created xsi:type="dcterms:W3CDTF">2018-03-26T06:43:36Z</dcterms:created>
  <dcterms:modified xsi:type="dcterms:W3CDTF">2018-03-27T10:14:05Z</dcterms:modified>
</cp:coreProperties>
</file>